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69369\Desktop\ホームページ\"/>
    </mc:Choice>
  </mc:AlternateContent>
  <bookViews>
    <workbookView xWindow="0" yWindow="0" windowWidth="20490" windowHeight="7500" activeTab="1"/>
  </bookViews>
  <sheets>
    <sheet name="発生状況" sheetId="4" r:id="rId1"/>
    <sheet name="感染症" sheetId="6" r:id="rId2"/>
    <sheet name="結核①" sheetId="1" r:id="rId3"/>
    <sheet name="結核②" sheetId="3" r:id="rId4"/>
  </sheets>
  <definedNames>
    <definedName name="_xlnm.Print_Area" localSheetId="1">感染症!$A$1:$O$42</definedName>
    <definedName name="_xlnm.Print_Area" localSheetId="2">結核①!$A$1:$H$71</definedName>
    <definedName name="_xlnm.Print_Area" localSheetId="3">結核②!$A$1:$U$28</definedName>
    <definedName name="_xlnm.Print_Area" localSheetId="0">発生状況!$B$1:$E$93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3" l="1"/>
  <c r="I7" i="3"/>
  <c r="J7" i="3"/>
  <c r="K7" i="3"/>
  <c r="L7" i="3"/>
  <c r="M7" i="3"/>
  <c r="G31" i="1"/>
  <c r="G37" i="1"/>
  <c r="G25" i="1"/>
  <c r="G26" i="1"/>
  <c r="F37" i="1"/>
  <c r="F31" i="1" s="1"/>
  <c r="E37" i="1"/>
  <c r="C37" i="1"/>
  <c r="F33" i="1"/>
  <c r="E33" i="1"/>
  <c r="D33" i="1"/>
  <c r="C33" i="1"/>
  <c r="F32" i="1"/>
  <c r="E32" i="1"/>
  <c r="D32" i="1"/>
  <c r="C32" i="1"/>
  <c r="E31" i="1"/>
  <c r="D31" i="1"/>
  <c r="C31" i="1"/>
  <c r="F26" i="1"/>
  <c r="E26" i="1"/>
  <c r="D26" i="1"/>
  <c r="C26" i="1"/>
  <c r="F25" i="1"/>
  <c r="E25" i="1"/>
  <c r="D25" i="1"/>
  <c r="C25" i="1"/>
  <c r="D93" i="4" l="1"/>
  <c r="D68" i="4"/>
  <c r="E7" i="3" l="1"/>
  <c r="G7" i="3"/>
  <c r="N7" i="3"/>
  <c r="O7" i="3"/>
  <c r="P7" i="3"/>
  <c r="F7" i="3" l="1"/>
  <c r="D7" i="3" l="1"/>
  <c r="E93" i="4" l="1"/>
  <c r="E68" i="4"/>
  <c r="B28" i="3" l="1"/>
  <c r="B27" i="3"/>
  <c r="B26" i="3"/>
  <c r="B25" i="3"/>
  <c r="B24" i="3"/>
  <c r="B22" i="3"/>
  <c r="B21" i="3"/>
  <c r="U20" i="3"/>
  <c r="C15" i="3"/>
  <c r="C14" i="3"/>
  <c r="C13" i="3"/>
  <c r="C12" i="3"/>
  <c r="C11" i="3"/>
  <c r="C10" i="3"/>
  <c r="C9" i="3"/>
  <c r="C8" i="3"/>
  <c r="B7" i="3"/>
  <c r="C7" i="3" s="1"/>
  <c r="B23" i="3"/>
  <c r="B20" i="3" l="1"/>
</calcChain>
</file>

<file path=xl/sharedStrings.xml><?xml version="1.0" encoding="utf-8"?>
<sst xmlns="http://schemas.openxmlformats.org/spreadsheetml/2006/main" count="278" uniqueCount="234">
  <si>
    <t>定例部会</t>
    <rPh sb="0" eb="2">
      <t>テイレイ</t>
    </rPh>
    <rPh sb="2" eb="4">
      <t>ブカイ</t>
    </rPh>
    <phoneticPr fontId="1"/>
  </si>
  <si>
    <t>臨時部会</t>
    <rPh sb="0" eb="2">
      <t>リンジ</t>
    </rPh>
    <rPh sb="2" eb="4">
      <t>ブカイ</t>
    </rPh>
    <phoneticPr fontId="1"/>
  </si>
  <si>
    <t>諮問件数</t>
    <rPh sb="0" eb="2">
      <t>シモン</t>
    </rPh>
    <rPh sb="2" eb="4">
      <t>ケンスウ</t>
    </rPh>
    <phoneticPr fontId="1"/>
  </si>
  <si>
    <t>法37条</t>
    <rPh sb="0" eb="1">
      <t>ホウ</t>
    </rPh>
    <rPh sb="3" eb="4">
      <t>ジョウ</t>
    </rPh>
    <phoneticPr fontId="1"/>
  </si>
  <si>
    <t>法37条の2</t>
    <rPh sb="0" eb="1">
      <t>ホウ</t>
    </rPh>
    <rPh sb="3" eb="4">
      <t>ジョウ</t>
    </rPh>
    <phoneticPr fontId="1"/>
  </si>
  <si>
    <t>年末時登録患者数</t>
    <rPh sb="0" eb="1">
      <t>ネン</t>
    </rPh>
    <rPh sb="1" eb="2">
      <t>スエ</t>
    </rPh>
    <rPh sb="2" eb="3">
      <t>ジ</t>
    </rPh>
    <rPh sb="3" eb="5">
      <t>トウロク</t>
    </rPh>
    <rPh sb="5" eb="8">
      <t>カンジャスウ</t>
    </rPh>
    <phoneticPr fontId="1"/>
  </si>
  <si>
    <t>新規登録患者数</t>
    <rPh sb="0" eb="2">
      <t>シンキ</t>
    </rPh>
    <rPh sb="2" eb="4">
      <t>トウロク</t>
    </rPh>
    <rPh sb="4" eb="7">
      <t>カンジャスウ</t>
    </rPh>
    <phoneticPr fontId="1"/>
  </si>
  <si>
    <t>うち塗抹陽性患者</t>
    <rPh sb="2" eb="4">
      <t>トマツ</t>
    </rPh>
    <rPh sb="4" eb="6">
      <t>ヨウセイ</t>
    </rPh>
    <rPh sb="6" eb="8">
      <t>カンジャ</t>
    </rPh>
    <phoneticPr fontId="1"/>
  </si>
  <si>
    <t>潜在性結核感染症</t>
    <rPh sb="0" eb="3">
      <t>センザイセイ</t>
    </rPh>
    <rPh sb="3" eb="5">
      <t>ケッカク</t>
    </rPh>
    <rPh sb="5" eb="8">
      <t>カンセンショウ</t>
    </rPh>
    <phoneticPr fontId="1"/>
  </si>
  <si>
    <t>登録率（人口１０万対）</t>
    <rPh sb="0" eb="3">
      <t>トウロクリツ</t>
    </rPh>
    <rPh sb="4" eb="6">
      <t>ジンコウ</t>
    </rPh>
    <rPh sb="8" eb="9">
      <t>マン</t>
    </rPh>
    <rPh sb="9" eb="10">
      <t>タイ</t>
    </rPh>
    <phoneticPr fontId="1"/>
  </si>
  <si>
    <t>罹患率（人口１０万対）</t>
    <rPh sb="0" eb="3">
      <t>リカンリツ</t>
    </rPh>
    <rPh sb="4" eb="6">
      <t>ジンコウ</t>
    </rPh>
    <rPh sb="8" eb="9">
      <t>マン</t>
    </rPh>
    <rPh sb="9" eb="10">
      <t>タイ</t>
    </rPh>
    <phoneticPr fontId="1"/>
  </si>
  <si>
    <t>管内人口</t>
    <rPh sb="0" eb="2">
      <t>カンナイ</t>
    </rPh>
    <rPh sb="2" eb="4">
      <t>ジンコウ</t>
    </rPh>
    <phoneticPr fontId="1"/>
  </si>
  <si>
    <t>罹患率（留萌）</t>
    <rPh sb="0" eb="3">
      <t>リカンリツ</t>
    </rPh>
    <rPh sb="4" eb="6">
      <t>ルモイ</t>
    </rPh>
    <phoneticPr fontId="1"/>
  </si>
  <si>
    <t>罹患率（北海道）</t>
    <rPh sb="0" eb="3">
      <t>リカンリツ</t>
    </rPh>
    <rPh sb="4" eb="7">
      <t>ホッカイドウ</t>
    </rPh>
    <phoneticPr fontId="1"/>
  </si>
  <si>
    <t>罹患率（全国）</t>
    <rPh sb="0" eb="3">
      <t>リカンリツ</t>
    </rPh>
    <rPh sb="4" eb="6">
      <t>ゼンコク</t>
    </rPh>
    <phoneticPr fontId="1"/>
  </si>
  <si>
    <t>新規登録患者（留萌）</t>
    <rPh sb="0" eb="2">
      <t>シンキ</t>
    </rPh>
    <rPh sb="2" eb="4">
      <t>トウロク</t>
    </rPh>
    <rPh sb="4" eb="6">
      <t>カンジャ</t>
    </rPh>
    <rPh sb="7" eb="9">
      <t>ルモイ</t>
    </rPh>
    <phoneticPr fontId="1"/>
  </si>
  <si>
    <t>新規登録患者（北海道）</t>
    <rPh sb="0" eb="2">
      <t>シンキ</t>
    </rPh>
    <rPh sb="2" eb="4">
      <t>トウロク</t>
    </rPh>
    <rPh sb="4" eb="6">
      <t>カンジャ</t>
    </rPh>
    <rPh sb="7" eb="10">
      <t>ホッカイドウ</t>
    </rPh>
    <phoneticPr fontId="1"/>
  </si>
  <si>
    <t>新規登録患者（全国）</t>
    <rPh sb="0" eb="2">
      <t>シンキ</t>
    </rPh>
    <rPh sb="2" eb="4">
      <t>トウロク</t>
    </rPh>
    <rPh sb="4" eb="6">
      <t>カンジャ</t>
    </rPh>
    <rPh sb="7" eb="9">
      <t>ゼンコク</t>
    </rPh>
    <phoneticPr fontId="1"/>
  </si>
  <si>
    <t>管内人口</t>
    <rPh sb="0" eb="2">
      <t>カンナイ</t>
    </rPh>
    <rPh sb="2" eb="4">
      <t>ジンコウ</t>
    </rPh>
    <phoneticPr fontId="1"/>
  </si>
  <si>
    <t>北海道人口</t>
    <rPh sb="0" eb="3">
      <t>ホッカイドウ</t>
    </rPh>
    <rPh sb="3" eb="5">
      <t>ジンコウ</t>
    </rPh>
    <phoneticPr fontId="1"/>
  </si>
  <si>
    <t>全国人口</t>
    <rPh sb="0" eb="2">
      <t>ゼンコク</t>
    </rPh>
    <rPh sb="2" eb="4">
      <t>ジンコウ</t>
    </rPh>
    <phoneticPr fontId="1"/>
  </si>
  <si>
    <t>活動性結核</t>
    <rPh sb="0" eb="3">
      <t>カツドウセイ</t>
    </rPh>
    <rPh sb="3" eb="5">
      <t>ケッカク</t>
    </rPh>
    <phoneticPr fontId="1"/>
  </si>
  <si>
    <t>総数</t>
    <rPh sb="0" eb="2">
      <t>ソウスウ</t>
    </rPh>
    <phoneticPr fontId="1"/>
  </si>
  <si>
    <t>肺結核活動性</t>
    <rPh sb="0" eb="3">
      <t>ハイケッカク</t>
    </rPh>
    <rPh sb="3" eb="6">
      <t>カツドウセイ</t>
    </rPh>
    <phoneticPr fontId="1"/>
  </si>
  <si>
    <t>再治療</t>
    <rPh sb="0" eb="3">
      <t>サイチリョウ</t>
    </rPh>
    <phoneticPr fontId="1"/>
  </si>
  <si>
    <t>初回
治療</t>
    <rPh sb="0" eb="2">
      <t>ショカイ</t>
    </rPh>
    <rPh sb="3" eb="5">
      <t>チリョウ</t>
    </rPh>
    <phoneticPr fontId="1"/>
  </si>
  <si>
    <t>登録時
その他
の結核
菌陽性</t>
    <rPh sb="0" eb="3">
      <t>トウロクジ</t>
    </rPh>
    <rPh sb="6" eb="7">
      <t>タ</t>
    </rPh>
    <rPh sb="9" eb="11">
      <t>ケッカク</t>
    </rPh>
    <rPh sb="12" eb="13">
      <t>キン</t>
    </rPh>
    <rPh sb="13" eb="15">
      <t>ヨウセイ</t>
    </rPh>
    <phoneticPr fontId="1"/>
  </si>
  <si>
    <t>登録時
菌陰性
その他</t>
    <rPh sb="0" eb="3">
      <t>トウロクジ</t>
    </rPh>
    <rPh sb="4" eb="5">
      <t>キン</t>
    </rPh>
    <rPh sb="5" eb="7">
      <t>インセイ</t>
    </rPh>
    <rPh sb="10" eb="11">
      <t>タ</t>
    </rPh>
    <phoneticPr fontId="1"/>
  </si>
  <si>
    <t>肺外
結核
活動性</t>
    <rPh sb="0" eb="1">
      <t>ハイ</t>
    </rPh>
    <rPh sb="1" eb="2">
      <t>ガイ</t>
    </rPh>
    <rPh sb="3" eb="5">
      <t>ケッカク</t>
    </rPh>
    <rPh sb="6" eb="9">
      <t>カツドウセイ</t>
    </rPh>
    <phoneticPr fontId="1"/>
  </si>
  <si>
    <t>不活動
性
結核</t>
    <rPh sb="0" eb="1">
      <t>フ</t>
    </rPh>
    <rPh sb="1" eb="3">
      <t>カツドウ</t>
    </rPh>
    <rPh sb="4" eb="5">
      <t>セイ</t>
    </rPh>
    <rPh sb="6" eb="8">
      <t>ケッカク</t>
    </rPh>
    <phoneticPr fontId="1"/>
  </si>
  <si>
    <t>活動性
不明</t>
    <rPh sb="0" eb="3">
      <t>カツドウセイ</t>
    </rPh>
    <rPh sb="4" eb="6">
      <t>フメイ</t>
    </rPh>
    <phoneticPr fontId="1"/>
  </si>
  <si>
    <t>潜在性
結核感染症
（別揭）</t>
    <rPh sb="0" eb="3">
      <t>センザイセイ</t>
    </rPh>
    <rPh sb="4" eb="6">
      <t>ケッカク</t>
    </rPh>
    <rPh sb="6" eb="9">
      <t>カンセンショウ</t>
    </rPh>
    <rPh sb="11" eb="12">
      <t>ベツ</t>
    </rPh>
    <rPh sb="12" eb="13">
      <t>カツ</t>
    </rPh>
    <phoneticPr fontId="1"/>
  </si>
  <si>
    <t>総数</t>
    <rPh sb="0" eb="2">
      <t>ソウスウ</t>
    </rPh>
    <phoneticPr fontId="1"/>
  </si>
  <si>
    <t>登録時喀痰塗抹陽性</t>
    <rPh sb="0" eb="3">
      <t>トウロクジ</t>
    </rPh>
    <rPh sb="3" eb="5">
      <t>カクタン</t>
    </rPh>
    <rPh sb="5" eb="7">
      <t>トマツ</t>
    </rPh>
    <rPh sb="7" eb="9">
      <t>ヨウセイ</t>
    </rPh>
    <phoneticPr fontId="1"/>
  </si>
  <si>
    <t>治療中</t>
    <rPh sb="0" eb="3">
      <t>チリョウチュウ</t>
    </rPh>
    <phoneticPr fontId="1"/>
  </si>
  <si>
    <t>観察中</t>
    <rPh sb="0" eb="3">
      <t>カンサツチュウ</t>
    </rPh>
    <phoneticPr fontId="1"/>
  </si>
  <si>
    <t>留萌保健所</t>
    <rPh sb="0" eb="2">
      <t>ルモイ</t>
    </rPh>
    <rPh sb="2" eb="5">
      <t>ホケンショ</t>
    </rPh>
    <phoneticPr fontId="1"/>
  </si>
  <si>
    <t>留萌市</t>
    <rPh sb="0" eb="3">
      <t>ルモイシ</t>
    </rPh>
    <phoneticPr fontId="1"/>
  </si>
  <si>
    <t>増毛町</t>
    <rPh sb="0" eb="3">
      <t>マシケチョウ</t>
    </rPh>
    <phoneticPr fontId="1"/>
  </si>
  <si>
    <t>小平町</t>
    <rPh sb="0" eb="3">
      <t>オビラチョウ</t>
    </rPh>
    <phoneticPr fontId="1"/>
  </si>
  <si>
    <t>苫前町</t>
    <rPh sb="0" eb="3">
      <t>トママエチョウ</t>
    </rPh>
    <phoneticPr fontId="1"/>
  </si>
  <si>
    <t>羽幌町</t>
    <rPh sb="0" eb="3">
      <t>ハボロチョウ</t>
    </rPh>
    <phoneticPr fontId="1"/>
  </si>
  <si>
    <t>初山別村</t>
    <rPh sb="0" eb="4">
      <t>ショサンベツムラ</t>
    </rPh>
    <phoneticPr fontId="1"/>
  </si>
  <si>
    <t>遠別町</t>
    <rPh sb="0" eb="2">
      <t>エンベツ</t>
    </rPh>
    <rPh sb="2" eb="3">
      <t>チョウ</t>
    </rPh>
    <phoneticPr fontId="1"/>
  </si>
  <si>
    <t>天塩町</t>
    <rPh sb="0" eb="3">
      <t>テシオチョウ</t>
    </rPh>
    <phoneticPr fontId="1"/>
  </si>
  <si>
    <t>0～
4歳</t>
    <rPh sb="4" eb="5">
      <t>サイ</t>
    </rPh>
    <phoneticPr fontId="1"/>
  </si>
  <si>
    <t>5～
9歳</t>
    <rPh sb="4" eb="5">
      <t>サイ</t>
    </rPh>
    <phoneticPr fontId="1"/>
  </si>
  <si>
    <t>10～
14歳</t>
    <rPh sb="6" eb="7">
      <t>サイ</t>
    </rPh>
    <phoneticPr fontId="1"/>
  </si>
  <si>
    <t>20～
24歳</t>
    <rPh sb="6" eb="7">
      <t>サイ</t>
    </rPh>
    <phoneticPr fontId="1"/>
  </si>
  <si>
    <t>35～
39歳</t>
    <rPh sb="6" eb="7">
      <t>サイ</t>
    </rPh>
    <phoneticPr fontId="1"/>
  </si>
  <si>
    <t>40～
44歳</t>
    <rPh sb="6" eb="7">
      <t>サイ</t>
    </rPh>
    <phoneticPr fontId="1"/>
  </si>
  <si>
    <t>45～
49歳</t>
    <rPh sb="6" eb="7">
      <t>サイ</t>
    </rPh>
    <phoneticPr fontId="1"/>
  </si>
  <si>
    <t>50～
59歳</t>
    <rPh sb="6" eb="7">
      <t>サイ</t>
    </rPh>
    <phoneticPr fontId="1"/>
  </si>
  <si>
    <t>60～
64歳</t>
    <rPh sb="6" eb="7">
      <t>サイ</t>
    </rPh>
    <phoneticPr fontId="1"/>
  </si>
  <si>
    <t>65～
69歳</t>
    <rPh sb="6" eb="7">
      <t>サイ</t>
    </rPh>
    <phoneticPr fontId="1"/>
  </si>
  <si>
    <t>70～
74歳</t>
    <rPh sb="6" eb="7">
      <t>サイ</t>
    </rPh>
    <phoneticPr fontId="1"/>
  </si>
  <si>
    <t>75～
79歳</t>
    <rPh sb="6" eb="7">
      <t>サイ</t>
    </rPh>
    <phoneticPr fontId="1"/>
  </si>
  <si>
    <t>80～
84歳</t>
    <rPh sb="6" eb="7">
      <t>サイ</t>
    </rPh>
    <phoneticPr fontId="1"/>
  </si>
  <si>
    <t>85～
89歳</t>
    <rPh sb="6" eb="7">
      <t>サイ</t>
    </rPh>
    <phoneticPr fontId="1"/>
  </si>
  <si>
    <t>潜在性
結核
感染症</t>
    <rPh sb="0" eb="3">
      <t>センザイセイ</t>
    </rPh>
    <rPh sb="4" eb="6">
      <t>ケッカク</t>
    </rPh>
    <rPh sb="7" eb="10">
      <t>カンセンショウ</t>
    </rPh>
    <phoneticPr fontId="1"/>
  </si>
  <si>
    <t>90歳
以上</t>
    <rPh sb="2" eb="3">
      <t>サイ</t>
    </rPh>
    <rPh sb="4" eb="6">
      <t>イジョウ</t>
    </rPh>
    <phoneticPr fontId="1"/>
  </si>
  <si>
    <t>15～
19歳</t>
    <rPh sb="6" eb="7">
      <t>サイ</t>
    </rPh>
    <phoneticPr fontId="1"/>
  </si>
  <si>
    <t>25～
29歳</t>
    <rPh sb="6" eb="7">
      <t>サイ</t>
    </rPh>
    <phoneticPr fontId="1"/>
  </si>
  <si>
    <t>30～
34歳</t>
    <rPh sb="6" eb="7">
      <t>サイ</t>
    </rPh>
    <phoneticPr fontId="1"/>
  </si>
  <si>
    <t>感染症の発生状況について</t>
    <rPh sb="0" eb="3">
      <t>カンセンショウ</t>
    </rPh>
    <rPh sb="4" eb="6">
      <t>ハッセイ</t>
    </rPh>
    <rPh sb="6" eb="8">
      <t>ジョウキョウ</t>
    </rPh>
    <phoneticPr fontId="7"/>
  </si>
  <si>
    <t>全数把握疾病</t>
    <rPh sb="0" eb="2">
      <t>ゼンスウ</t>
    </rPh>
    <rPh sb="2" eb="4">
      <t>ハアク</t>
    </rPh>
    <rPh sb="4" eb="6">
      <t>シッペイ</t>
    </rPh>
    <phoneticPr fontId="7"/>
  </si>
  <si>
    <t>区分</t>
    <rPh sb="0" eb="2">
      <t>クブン</t>
    </rPh>
    <phoneticPr fontId="7"/>
  </si>
  <si>
    <t>感染症名</t>
    <rPh sb="0" eb="3">
      <t>カンセンショウ</t>
    </rPh>
    <rPh sb="3" eb="4">
      <t>メイ</t>
    </rPh>
    <phoneticPr fontId="7"/>
  </si>
  <si>
    <t>北海道</t>
    <rPh sb="0" eb="3">
      <t>ホッカイドウ</t>
    </rPh>
    <phoneticPr fontId="7"/>
  </si>
  <si>
    <t>一類感染症</t>
    <rPh sb="0" eb="2">
      <t>イチルイ</t>
    </rPh>
    <rPh sb="2" eb="5">
      <t>カンセンショウ</t>
    </rPh>
    <phoneticPr fontId="7"/>
  </si>
  <si>
    <t>エボラ出血熱</t>
  </si>
  <si>
    <t>クリミア・コンゴ出血熱</t>
  </si>
  <si>
    <t>ペスト</t>
  </si>
  <si>
    <t>マールブルグ病</t>
  </si>
  <si>
    <t>ラッサ熱</t>
  </si>
  <si>
    <t>痘そう</t>
  </si>
  <si>
    <t>南米出血熱</t>
  </si>
  <si>
    <t>二類感染症</t>
    <phoneticPr fontId="7"/>
  </si>
  <si>
    <t>急性灰白髄炎</t>
  </si>
  <si>
    <t>ジフテリア</t>
  </si>
  <si>
    <t>結核</t>
  </si>
  <si>
    <t>鳥インフルエンザ(H5N1)</t>
  </si>
  <si>
    <t>コレラ</t>
  </si>
  <si>
    <t>細菌性赤痢</t>
  </si>
  <si>
    <t>腸チフス</t>
  </si>
  <si>
    <t>パラチフス</t>
  </si>
  <si>
    <t>腸管出血性大腸菌感染症</t>
  </si>
  <si>
    <t>黄熱</t>
  </si>
  <si>
    <t>オウム病</t>
  </si>
  <si>
    <t>回帰熱</t>
  </si>
  <si>
    <t>Ｑ熱</t>
  </si>
  <si>
    <t>狂犬病</t>
  </si>
  <si>
    <t>コクシジオイデス症</t>
  </si>
  <si>
    <t>腎症候性出血熱</t>
  </si>
  <si>
    <t>炭疽</t>
  </si>
  <si>
    <t>つつが虫病</t>
  </si>
  <si>
    <t>デング熱</t>
  </si>
  <si>
    <t>日本紅斑熱</t>
  </si>
  <si>
    <t>日本脳炎</t>
  </si>
  <si>
    <t>ハンタウイルス肺症候群</t>
  </si>
  <si>
    <t>Ｂウイルス病</t>
  </si>
  <si>
    <t>ブルセラ症</t>
  </si>
  <si>
    <t>発しんチフス</t>
  </si>
  <si>
    <t>マラリア</t>
  </si>
  <si>
    <t>ライム病</t>
  </si>
  <si>
    <t>レジオネラ症</t>
  </si>
  <si>
    <t>Ｅ型肝炎</t>
  </si>
  <si>
    <t>ウエストナイル熱</t>
  </si>
  <si>
    <t>Ａ型肝炎</t>
  </si>
  <si>
    <t>サル痘</t>
  </si>
  <si>
    <t>ニパウイルス感染症</t>
  </si>
  <si>
    <t>野兎病</t>
  </si>
  <si>
    <t>リッサウイルス感染症</t>
  </si>
  <si>
    <t>レプトスピラ症</t>
  </si>
  <si>
    <t>ボツリヌス症</t>
  </si>
  <si>
    <t>オムスク出血熱</t>
  </si>
  <si>
    <t>キャサヌル森林病</t>
  </si>
  <si>
    <t>西部ウマ脳炎</t>
  </si>
  <si>
    <t>ダニ媒介脳炎</t>
  </si>
  <si>
    <t>東部ウマ脳炎</t>
  </si>
  <si>
    <t>鼻疽</t>
  </si>
  <si>
    <t>ベネズエラウマ脳炎</t>
  </si>
  <si>
    <t>ヘンドラウイルス感染症</t>
  </si>
  <si>
    <t>リフトバレー熱</t>
  </si>
  <si>
    <t>類鼻疽</t>
  </si>
  <si>
    <t>ロッキー山紅斑熱</t>
  </si>
  <si>
    <t>五類感染症</t>
    <phoneticPr fontId="7"/>
  </si>
  <si>
    <t>アメーバ赤痢</t>
  </si>
  <si>
    <t>（全数把握疾患）</t>
    <rPh sb="1" eb="3">
      <t>ゼンスウ</t>
    </rPh>
    <rPh sb="3" eb="5">
      <t>ハアク</t>
    </rPh>
    <rPh sb="5" eb="7">
      <t>シッカン</t>
    </rPh>
    <phoneticPr fontId="7"/>
  </si>
  <si>
    <t>ウイルス性肝炎（Ｅ型肝炎及びＡ型肝炎を除く。）</t>
  </si>
  <si>
    <t>クリプトスポリジウム症</t>
  </si>
  <si>
    <t>クロイツフェルト・ヤコブ病</t>
  </si>
  <si>
    <t>劇症型溶血性レンサ球菌感染症</t>
  </si>
  <si>
    <t>後天性免疫不全症候群</t>
  </si>
  <si>
    <t>ジアルジア症</t>
  </si>
  <si>
    <t>先天性風しん症候群</t>
  </si>
  <si>
    <t>梅毒</t>
  </si>
  <si>
    <t>破傷風</t>
  </si>
  <si>
    <t>バンコマイシン耐性腸球菌感染症</t>
  </si>
  <si>
    <t>バンコマイシン耐性黄色ブドウ球菌感染症</t>
  </si>
  <si>
    <t>風しん</t>
  </si>
  <si>
    <t>麻しん</t>
  </si>
  <si>
    <t>感染性胃腸炎　集団発生状況</t>
    <rPh sb="0" eb="3">
      <t>カンセンセイ</t>
    </rPh>
    <rPh sb="3" eb="6">
      <t>イチョウエン</t>
    </rPh>
    <rPh sb="7" eb="9">
      <t>シュウダン</t>
    </rPh>
    <rPh sb="9" eb="11">
      <t>ハッセイ</t>
    </rPh>
    <rPh sb="11" eb="13">
      <t>ジョウキョウ</t>
    </rPh>
    <phoneticPr fontId="7"/>
  </si>
  <si>
    <t>留萠保健所</t>
    <rPh sb="0" eb="2">
      <t>ルモイ</t>
    </rPh>
    <rPh sb="2" eb="5">
      <t>ホケンジョ</t>
    </rPh>
    <phoneticPr fontId="7"/>
  </si>
  <si>
    <t>ロタウイルス食中毒</t>
    <rPh sb="6" eb="9">
      <t>ショクチュウドク</t>
    </rPh>
    <phoneticPr fontId="7"/>
  </si>
  <si>
    <t>ロタウイルス感染症</t>
    <rPh sb="6" eb="9">
      <t>カンセンショウ</t>
    </rPh>
    <phoneticPr fontId="7"/>
  </si>
  <si>
    <t>ノロウイルス食中毒</t>
    <rPh sb="6" eb="9">
      <t>ショクチュウドク</t>
    </rPh>
    <phoneticPr fontId="7"/>
  </si>
  <si>
    <t>ノロウイルス感染症</t>
    <rPh sb="6" eb="9">
      <t>カンセンショウ</t>
    </rPh>
    <phoneticPr fontId="7"/>
  </si>
  <si>
    <t>件数</t>
    <rPh sb="0" eb="2">
      <t>ケンスウ</t>
    </rPh>
    <phoneticPr fontId="7"/>
  </si>
  <si>
    <t>有症者</t>
    <rPh sb="0" eb="1">
      <t>ユウ</t>
    </rPh>
    <rPh sb="1" eb="2">
      <t>ショウ</t>
    </rPh>
    <rPh sb="2" eb="3">
      <t>シャ</t>
    </rPh>
    <phoneticPr fontId="7"/>
  </si>
  <si>
    <t>有症者</t>
    <rPh sb="0" eb="2">
      <t>ユウショウ</t>
    </rPh>
    <rPh sb="2" eb="3">
      <t>シャ</t>
    </rPh>
    <phoneticPr fontId="7"/>
  </si>
  <si>
    <t>三類感染症</t>
    <phoneticPr fontId="7"/>
  </si>
  <si>
    <t>四類感染症</t>
    <phoneticPr fontId="7"/>
  </si>
  <si>
    <t>エキノコックス症</t>
    <phoneticPr fontId="7"/>
  </si>
  <si>
    <t>チクングニア熱</t>
    <rPh sb="6" eb="7">
      <t>ネツ</t>
    </rPh>
    <phoneticPr fontId="7"/>
  </si>
  <si>
    <t>重症熱性血小板減少症候群</t>
    <rPh sb="0" eb="2">
      <t>ジュウショウ</t>
    </rPh>
    <rPh sb="2" eb="3">
      <t>ネツ</t>
    </rPh>
    <rPh sb="3" eb="4">
      <t>セイ</t>
    </rPh>
    <rPh sb="4" eb="7">
      <t>ケッショウバン</t>
    </rPh>
    <rPh sb="7" eb="9">
      <t>ゲンショウ</t>
    </rPh>
    <rPh sb="9" eb="12">
      <t>ショウコウグン</t>
    </rPh>
    <phoneticPr fontId="7"/>
  </si>
  <si>
    <t>計</t>
    <rPh sb="0" eb="1">
      <t>ケイ</t>
    </rPh>
    <phoneticPr fontId="7"/>
  </si>
  <si>
    <t>カルバペネム耐性腸内細菌感染症</t>
    <rPh sb="6" eb="8">
      <t>タイセイ</t>
    </rPh>
    <rPh sb="8" eb="10">
      <t>チョウナイ</t>
    </rPh>
    <rPh sb="10" eb="12">
      <t>サイキン</t>
    </rPh>
    <rPh sb="12" eb="15">
      <t>カンセンショウ</t>
    </rPh>
    <phoneticPr fontId="7"/>
  </si>
  <si>
    <t>侵襲性インフルエンザ菌感染症</t>
    <rPh sb="0" eb="3">
      <t>シンシュウセイ</t>
    </rPh>
    <rPh sb="10" eb="11">
      <t>キン</t>
    </rPh>
    <rPh sb="11" eb="14">
      <t>カンセンショウ</t>
    </rPh>
    <phoneticPr fontId="7"/>
  </si>
  <si>
    <t>侵襲性髄膜炎菌感染症</t>
    <rPh sb="0" eb="3">
      <t>シンシュウセイ</t>
    </rPh>
    <rPh sb="3" eb="6">
      <t>ズイマクエン</t>
    </rPh>
    <rPh sb="6" eb="7">
      <t>キン</t>
    </rPh>
    <rPh sb="7" eb="10">
      <t>カンセンショウ</t>
    </rPh>
    <phoneticPr fontId="7"/>
  </si>
  <si>
    <t>侵襲性肺炎球菌感染症</t>
    <rPh sb="0" eb="3">
      <t>シンシュウセイ</t>
    </rPh>
    <rPh sb="3" eb="5">
      <t>ハイエン</t>
    </rPh>
    <rPh sb="5" eb="7">
      <t>キュウキン</t>
    </rPh>
    <rPh sb="7" eb="10">
      <t>カンセンショウ</t>
    </rPh>
    <phoneticPr fontId="7"/>
  </si>
  <si>
    <t>播種性クリプトコッカス症</t>
    <rPh sb="1" eb="2">
      <t>シュ</t>
    </rPh>
    <rPh sb="2" eb="3">
      <t>セイ</t>
    </rPh>
    <rPh sb="11" eb="12">
      <t>ショウ</t>
    </rPh>
    <phoneticPr fontId="7"/>
  </si>
  <si>
    <t>薬剤耐性アシネクトバクタ-感染症</t>
    <rPh sb="0" eb="2">
      <t>ヤクザイ</t>
    </rPh>
    <rPh sb="2" eb="4">
      <t>タイセイ</t>
    </rPh>
    <rPh sb="13" eb="16">
      <t>カンセンショウ</t>
    </rPh>
    <phoneticPr fontId="7"/>
  </si>
  <si>
    <t>３　結核登録患者数（活動性分類）</t>
    <rPh sb="2" eb="4">
      <t>ケッカク</t>
    </rPh>
    <rPh sb="4" eb="6">
      <t>トウロク</t>
    </rPh>
    <rPh sb="6" eb="9">
      <t>カンジャスウ</t>
    </rPh>
    <rPh sb="10" eb="13">
      <t>カツドウセイ</t>
    </rPh>
    <rPh sb="13" eb="15">
      <t>ブンルイ</t>
    </rPh>
    <phoneticPr fontId="1"/>
  </si>
  <si>
    <t>疾患名</t>
    <rPh sb="0" eb="2">
      <t>シッカン</t>
    </rPh>
    <rPh sb="2" eb="3">
      <t>メイ</t>
    </rPh>
    <phoneticPr fontId="1"/>
  </si>
  <si>
    <t>区分</t>
    <rPh sb="0" eb="2">
      <t>クブン</t>
    </rPh>
    <phoneticPr fontId="1"/>
  </si>
  <si>
    <t>発令日</t>
    <rPh sb="0" eb="2">
      <t>ハツレイ</t>
    </rPh>
    <rPh sb="2" eb="3">
      <t>ビ</t>
    </rPh>
    <phoneticPr fontId="1"/>
  </si>
  <si>
    <t>発令基準（定点あたりの報告数）</t>
    <rPh sb="0" eb="2">
      <t>ハツレイ</t>
    </rPh>
    <rPh sb="2" eb="4">
      <t>キジュン</t>
    </rPh>
    <rPh sb="5" eb="7">
      <t>テイテン</t>
    </rPh>
    <rPh sb="11" eb="13">
      <t>ホウコク</t>
    </rPh>
    <rPh sb="13" eb="14">
      <t>スウ</t>
    </rPh>
    <phoneticPr fontId="1"/>
  </si>
  <si>
    <t>警報</t>
    <rPh sb="0" eb="2">
      <t>ケイホウ</t>
    </rPh>
    <phoneticPr fontId="1"/>
  </si>
  <si>
    <t>注意報</t>
    <rPh sb="0" eb="2">
      <t>チュウイ</t>
    </rPh>
    <rPh sb="2" eb="3">
      <t>ホウ</t>
    </rPh>
    <phoneticPr fontId="1"/>
  </si>
  <si>
    <t>開始基準値</t>
    <rPh sb="0" eb="2">
      <t>カイシ</t>
    </rPh>
    <rPh sb="2" eb="4">
      <t>キジュン</t>
    </rPh>
    <rPh sb="4" eb="5">
      <t>チ</t>
    </rPh>
    <phoneticPr fontId="1"/>
  </si>
  <si>
    <t>終息基準値</t>
    <rPh sb="0" eb="2">
      <t>シュウソク</t>
    </rPh>
    <rPh sb="2" eb="4">
      <t>キジュン</t>
    </rPh>
    <rPh sb="4" eb="5">
      <t>チ</t>
    </rPh>
    <phoneticPr fontId="1"/>
  </si>
  <si>
    <t>基準値</t>
    <rPh sb="0" eb="2">
      <t>キジュン</t>
    </rPh>
    <rPh sb="2" eb="3">
      <t>チ</t>
    </rPh>
    <phoneticPr fontId="1"/>
  </si>
  <si>
    <t>インフルエンザ</t>
    <phoneticPr fontId="1"/>
  </si>
  <si>
    <t>－</t>
    <phoneticPr fontId="1"/>
  </si>
  <si>
    <t>急性脳炎</t>
    <rPh sb="0" eb="2">
      <t>キュウセイ</t>
    </rPh>
    <rPh sb="2" eb="4">
      <t>ノウエン</t>
    </rPh>
    <phoneticPr fontId="1"/>
  </si>
  <si>
    <t>重症急性呼吸器症候群
（病原体がコロナウイルス属ＳＡＲＳコロナウイルスであるものに限る）</t>
    <phoneticPr fontId="1"/>
  </si>
  <si>
    <t>留萌保健所</t>
    <rPh sb="0" eb="2">
      <t>ルモイ</t>
    </rPh>
    <rPh sb="2" eb="5">
      <t>ホケンジョ</t>
    </rPh>
    <phoneticPr fontId="7"/>
  </si>
  <si>
    <r>
      <t xml:space="preserve">登録率
</t>
    </r>
    <r>
      <rPr>
        <sz val="10"/>
        <color theme="1"/>
        <rFont val="ＭＳ Ｐゴシック"/>
        <family val="3"/>
        <charset val="128"/>
        <scheme val="minor"/>
      </rPr>
      <t>人口
10万対</t>
    </r>
    <rPh sb="0" eb="3">
      <t>トウロクリツ</t>
    </rPh>
    <rPh sb="5" eb="7">
      <t>ジンコウ</t>
    </rPh>
    <rPh sb="10" eb="11">
      <t>マン</t>
    </rPh>
    <rPh sb="11" eb="12">
      <t>タイ</t>
    </rPh>
    <phoneticPr fontId="1"/>
  </si>
  <si>
    <t>Ｏ８</t>
    <phoneticPr fontId="1"/>
  </si>
  <si>
    <t>Ｏ１５７</t>
    <phoneticPr fontId="1"/>
  </si>
  <si>
    <t>Ｏ２６</t>
    <phoneticPr fontId="1"/>
  </si>
  <si>
    <t>－</t>
    <phoneticPr fontId="1"/>
  </si>
  <si>
    <t>腸管出血性大腸菌感染症　発生状況</t>
    <rPh sb="0" eb="2">
      <t>チョウカン</t>
    </rPh>
    <rPh sb="2" eb="5">
      <t>シュッケツセイ</t>
    </rPh>
    <rPh sb="5" eb="8">
      <t>ダイチョウキン</t>
    </rPh>
    <rPh sb="8" eb="10">
      <t>カンセン</t>
    </rPh>
    <rPh sb="10" eb="11">
      <t>ショウ</t>
    </rPh>
    <rPh sb="12" eb="14">
      <t>ハッセイ</t>
    </rPh>
    <rPh sb="14" eb="16">
      <t>ジョウキョウ</t>
    </rPh>
    <phoneticPr fontId="7"/>
  </si>
  <si>
    <t>発   令
解除日</t>
    <rPh sb="0" eb="1">
      <t>ハツ</t>
    </rPh>
    <rPh sb="4" eb="5">
      <t>レイ</t>
    </rPh>
    <rPh sb="6" eb="8">
      <t>カイジョ</t>
    </rPh>
    <rPh sb="8" eb="9">
      <t>ビ</t>
    </rPh>
    <phoneticPr fontId="1"/>
  </si>
  <si>
    <t>結核(潜在性結核感染症除く）</t>
    <rPh sb="0" eb="2">
      <t>ケッカク</t>
    </rPh>
    <rPh sb="3" eb="6">
      <t>センザイセイ</t>
    </rPh>
    <rPh sb="6" eb="8">
      <t>ケッカク</t>
    </rPh>
    <rPh sb="8" eb="11">
      <t>カンセンショウ</t>
    </rPh>
    <rPh sb="11" eb="12">
      <t>ノゾ</t>
    </rPh>
    <phoneticPr fontId="1"/>
  </si>
  <si>
    <t>２　結核登録患者数及び罹患率の年次推移</t>
    <rPh sb="2" eb="4">
      <t>ケッカク</t>
    </rPh>
    <rPh sb="4" eb="6">
      <t>トウロク</t>
    </rPh>
    <rPh sb="6" eb="9">
      <t>カンジャスウ</t>
    </rPh>
    <rPh sb="9" eb="10">
      <t>オヨ</t>
    </rPh>
    <rPh sb="11" eb="14">
      <t>リカンリツ</t>
    </rPh>
    <rPh sb="15" eb="17">
      <t>ネンジ</t>
    </rPh>
    <rPh sb="17" eb="19">
      <t>スイイ</t>
    </rPh>
    <phoneticPr fontId="1"/>
  </si>
  <si>
    <t>水痘（入院例）</t>
    <rPh sb="0" eb="2">
      <t>スイトウ</t>
    </rPh>
    <rPh sb="3" eb="5">
      <t>ニュウイン</t>
    </rPh>
    <rPh sb="5" eb="6">
      <t>レイ</t>
    </rPh>
    <phoneticPr fontId="7"/>
  </si>
  <si>
    <t>平成２７年</t>
  </si>
  <si>
    <t>－</t>
  </si>
  <si>
    <t>１件１名</t>
  </si>
  <si>
    <t>１件５名</t>
  </si>
  <si>
    <t>－</t>
    <phoneticPr fontId="1"/>
  </si>
  <si>
    <t>注意報</t>
    <rPh sb="0" eb="3">
      <t>チュウイホウ</t>
    </rPh>
    <phoneticPr fontId="1"/>
  </si>
  <si>
    <t>平成29年</t>
    <rPh sb="0" eb="2">
      <t>ヘイセイ</t>
    </rPh>
    <rPh sb="4" eb="5">
      <t>ネン</t>
    </rPh>
    <phoneticPr fontId="1"/>
  </si>
  <si>
    <t>中東呼吸器症候群（MERS）</t>
    <rPh sb="0" eb="2">
      <t>チュウトウ</t>
    </rPh>
    <rPh sb="2" eb="5">
      <t>コキュウキ</t>
    </rPh>
    <rPh sb="5" eb="8">
      <t>ショウコウグン</t>
    </rPh>
    <phoneticPr fontId="1"/>
  </si>
  <si>
    <t>鳥インフルエンザ(H7N9)</t>
    <phoneticPr fontId="1"/>
  </si>
  <si>
    <t>鳥インフルエンザ（鳥インフルエンザ（Ｈ5Ｎ1・H7N9）を除く。）</t>
    <phoneticPr fontId="1"/>
  </si>
  <si>
    <t>ジカウイルス感染症</t>
    <rPh sb="6" eb="9">
      <t>カンセンショウ</t>
    </rPh>
    <phoneticPr fontId="7"/>
  </si>
  <si>
    <t>平成30年</t>
    <rPh sb="0" eb="2">
      <t>ヘイセイ</t>
    </rPh>
    <rPh sb="4" eb="5">
      <t>ネン</t>
    </rPh>
    <phoneticPr fontId="7"/>
  </si>
  <si>
    <t>平成30年</t>
    <rPh sb="0" eb="2">
      <t>ヘイセイ</t>
    </rPh>
    <rPh sb="4" eb="5">
      <t>ネン</t>
    </rPh>
    <phoneticPr fontId="1"/>
  </si>
  <si>
    <t>手足口病</t>
    <rPh sb="0" eb="4">
      <t>テアシクチビョウ</t>
    </rPh>
    <phoneticPr fontId="1"/>
  </si>
  <si>
    <t>警報</t>
    <rPh sb="0" eb="2">
      <t>ケイホウ</t>
    </rPh>
    <phoneticPr fontId="1"/>
  </si>
  <si>
    <t>注意報</t>
    <rPh sb="0" eb="3">
      <t>チュウイホウ</t>
    </rPh>
    <phoneticPr fontId="1"/>
  </si>
  <si>
    <t>平成31年</t>
    <rPh sb="0" eb="2">
      <t>ヘイセイ</t>
    </rPh>
    <rPh sb="4" eb="5">
      <t>ネン</t>
    </rPh>
    <phoneticPr fontId="1"/>
  </si>
  <si>
    <t>警報・注意報発令状況
(平成３１年２月２２日現在）</t>
    <rPh sb="0" eb="2">
      <t>ケイホウ</t>
    </rPh>
    <rPh sb="3" eb="5">
      <t>チュウイ</t>
    </rPh>
    <rPh sb="5" eb="6">
      <t>ホウ</t>
    </rPh>
    <rPh sb="6" eb="8">
      <t>ハツレイ</t>
    </rPh>
    <rPh sb="8" eb="10">
      <t>ジョウキョウ</t>
    </rPh>
    <rPh sb="12" eb="14">
      <t>ヘイセイ</t>
    </rPh>
    <rPh sb="16" eb="17">
      <t>ネン</t>
    </rPh>
    <rPh sb="18" eb="19">
      <t>ガツ</t>
    </rPh>
    <rPh sb="21" eb="22">
      <t>ニチ</t>
    </rPh>
    <rPh sb="22" eb="24">
      <t>ゲンザイ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</si>
  <si>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</si>
  <si>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</si>
  <si>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</si>
  <si>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</si>
  <si>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</si>
  <si>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</si>
  <si>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</si>
  <si>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</si>
  <si>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</si>
  <si>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</si>
  <si>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</si>
  <si>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</si>
  <si>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平成２８年</t>
  </si>
  <si>
    <t>サポウイルス感染症</t>
    <rPh sb="6" eb="9">
      <t>カンセンショウ</t>
    </rPh>
    <phoneticPr fontId="7"/>
  </si>
  <si>
    <t>２０１５年</t>
  </si>
  <si>
    <t>２０１６年</t>
  </si>
  <si>
    <t>１　感染症診査協議会結核部会実施状況（平成30年）</t>
    <rPh sb="2" eb="5">
      <t>カンセンショウ</t>
    </rPh>
    <rPh sb="5" eb="7">
      <t>シンサ</t>
    </rPh>
    <rPh sb="7" eb="10">
      <t>キョウギカイ</t>
    </rPh>
    <rPh sb="10" eb="12">
      <t>ケッカク</t>
    </rPh>
    <rPh sb="12" eb="14">
      <t>ブカイ</t>
    </rPh>
    <rPh sb="14" eb="16">
      <t>ジッシ</t>
    </rPh>
    <rPh sb="16" eb="18">
      <t>ジョウキョウ</t>
    </rPh>
    <rPh sb="19" eb="21">
      <t>ヘイセイ</t>
    </rPh>
    <rPh sb="23" eb="24">
      <t>ネン</t>
    </rPh>
    <phoneticPr fontId="1"/>
  </si>
  <si>
    <t>平成26年</t>
  </si>
  <si>
    <t>平成27年</t>
  </si>
  <si>
    <t>平成28年</t>
  </si>
  <si>
    <t>平成29年</t>
  </si>
  <si>
    <t>平成30年12月31日現在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1"/>
  </si>
  <si>
    <r>
      <t xml:space="preserve">人口
</t>
    </r>
    <r>
      <rPr>
        <sz val="10"/>
        <color theme="1"/>
        <rFont val="ＭＳ Ｐゴシック"/>
        <family val="3"/>
        <charset val="128"/>
        <scheme val="minor"/>
      </rPr>
      <t xml:space="preserve">H30.12月末  </t>
    </r>
    <rPh sb="0" eb="2">
      <t>ジンコウ</t>
    </rPh>
    <rPh sb="10" eb="11">
      <t>ガツ</t>
    </rPh>
    <rPh sb="11" eb="12">
      <t>マツ</t>
    </rPh>
    <phoneticPr fontId="1"/>
  </si>
  <si>
    <t>平成30年１月１日～１２月３１日</t>
    <rPh sb="0" eb="2">
      <t>ヘイセイ</t>
    </rPh>
    <rPh sb="4" eb="5">
      <t>ネン</t>
    </rPh>
    <rPh sb="6" eb="7">
      <t>ガツ</t>
    </rPh>
    <rPh sb="8" eb="9">
      <t>ニチ</t>
    </rPh>
    <rPh sb="12" eb="13">
      <t>ガツ</t>
    </rPh>
    <rPh sb="15" eb="16">
      <t>ニチ</t>
    </rPh>
    <phoneticPr fontId="1"/>
  </si>
  <si>
    <t>平成２９年</t>
  </si>
  <si>
    <t>平成３０年</t>
    <rPh sb="0" eb="2">
      <t>ヘイセイ</t>
    </rPh>
    <rPh sb="4" eb="5">
      <t>ネン</t>
    </rPh>
    <phoneticPr fontId="7"/>
  </si>
  <si>
    <t>２０１７年</t>
  </si>
  <si>
    <t>２０１８年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</si>
</sst>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2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3" fontId="0" fillId="0" borderId="0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176" fontId="0" fillId="0" borderId="7" xfId="0" applyNumberFormat="1" applyBorder="1">
      <alignment vertical="center"/>
    </xf>
    <xf numFmtId="3" fontId="0" fillId="0" borderId="7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3" fillId="0" borderId="1" xfId="0" applyFont="1" applyBorder="1">
      <alignment vertical="center"/>
    </xf>
    <xf numFmtId="176" fontId="5" fillId="0" borderId="1" xfId="0" applyNumberFormat="1" applyFont="1" applyBorder="1">
      <alignment vertical="center"/>
    </xf>
    <xf numFmtId="3" fontId="5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1">
      <alignment vertical="center"/>
    </xf>
    <xf numFmtId="0" fontId="6" fillId="0" borderId="0" xfId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6" fillId="0" borderId="4" xfId="1" applyBorder="1" applyAlignment="1">
      <alignment horizontal="center" vertical="center"/>
    </xf>
    <xf numFmtId="0" fontId="6" fillId="0" borderId="14" xfId="1" applyBorder="1">
      <alignment vertical="center"/>
    </xf>
    <xf numFmtId="0" fontId="6" fillId="0" borderId="5" xfId="1" applyBorder="1" applyAlignment="1">
      <alignment horizontal="center" vertical="center"/>
    </xf>
    <xf numFmtId="0" fontId="6" fillId="0" borderId="15" xfId="1" applyBorder="1">
      <alignment vertical="center"/>
    </xf>
    <xf numFmtId="0" fontId="6" fillId="0" borderId="6" xfId="1" applyBorder="1" applyAlignment="1">
      <alignment horizontal="center" vertical="center"/>
    </xf>
    <xf numFmtId="0" fontId="6" fillId="0" borderId="16" xfId="1" applyBorder="1">
      <alignment vertical="center"/>
    </xf>
    <xf numFmtId="0" fontId="6" fillId="0" borderId="17" xfId="1" applyBorder="1" applyAlignment="1">
      <alignment horizontal="center" vertical="center"/>
    </xf>
    <xf numFmtId="0" fontId="6" fillId="0" borderId="26" xfId="1" applyBorder="1">
      <alignment vertical="center"/>
    </xf>
    <xf numFmtId="0" fontId="6" fillId="0" borderId="7" xfId="1" applyBorder="1" applyAlignment="1">
      <alignment horizontal="center" vertical="center"/>
    </xf>
    <xf numFmtId="0" fontId="6" fillId="0" borderId="15" xfId="1" applyFill="1" applyBorder="1">
      <alignment vertical="center"/>
    </xf>
    <xf numFmtId="0" fontId="6" fillId="0" borderId="6" xfId="1" applyFill="1" applyBorder="1">
      <alignment vertical="center"/>
    </xf>
    <xf numFmtId="0" fontId="6" fillId="0" borderId="9" xfId="1" applyFill="1" applyBorder="1" applyAlignment="1">
      <alignment horizontal="right" vertical="center"/>
    </xf>
    <xf numFmtId="0" fontId="6" fillId="0" borderId="0" xfId="1" applyBorder="1" applyAlignment="1">
      <alignment horizontal="center" vertical="center"/>
    </xf>
    <xf numFmtId="0" fontId="6" fillId="0" borderId="0" xfId="1" applyBorder="1">
      <alignment vertical="center"/>
    </xf>
    <xf numFmtId="0" fontId="11" fillId="0" borderId="0" xfId="1" applyFont="1">
      <alignment vertical="center"/>
    </xf>
    <xf numFmtId="0" fontId="0" fillId="0" borderId="23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56" fontId="14" fillId="0" borderId="1" xfId="0" applyNumberFormat="1" applyFont="1" applyBorder="1" applyAlignment="1">
      <alignment horizontal="center" vertical="center"/>
    </xf>
    <xf numFmtId="56" fontId="14" fillId="0" borderId="22" xfId="0" applyNumberFormat="1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56" fontId="14" fillId="0" borderId="30" xfId="0" applyNumberFormat="1" applyFont="1" applyBorder="1" applyAlignment="1">
      <alignment horizontal="center" vertical="center"/>
    </xf>
    <xf numFmtId="56" fontId="14" fillId="0" borderId="46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0" borderId="14" xfId="1" applyBorder="1" applyAlignment="1">
      <alignment vertical="center" wrapText="1"/>
    </xf>
    <xf numFmtId="0" fontId="20" fillId="0" borderId="0" xfId="1" applyFont="1" applyAlignment="1">
      <alignment horizontal="center" vertical="center"/>
    </xf>
    <xf numFmtId="0" fontId="22" fillId="2" borderId="1" xfId="1" applyFont="1" applyFill="1" applyBorder="1" applyAlignment="1">
      <alignment horizontal="center" vertical="center"/>
    </xf>
    <xf numFmtId="0" fontId="23" fillId="0" borderId="14" xfId="1" applyFont="1" applyBorder="1" applyAlignment="1">
      <alignment horizontal="right" vertical="center"/>
    </xf>
    <xf numFmtId="0" fontId="23" fillId="0" borderId="15" xfId="1" applyFont="1" applyBorder="1" applyAlignment="1">
      <alignment horizontal="right" vertical="center"/>
    </xf>
    <xf numFmtId="0" fontId="23" fillId="0" borderId="16" xfId="1" applyFont="1" applyBorder="1" applyAlignment="1">
      <alignment horizontal="right" vertical="center"/>
    </xf>
    <xf numFmtId="0" fontId="23" fillId="0" borderId="26" xfId="1" applyFont="1" applyBorder="1" applyAlignment="1">
      <alignment horizontal="right" vertical="center"/>
    </xf>
    <xf numFmtId="0" fontId="23" fillId="0" borderId="27" xfId="1" applyFont="1" applyBorder="1" applyAlignment="1">
      <alignment horizontal="right" vertical="center"/>
    </xf>
    <xf numFmtId="0" fontId="23" fillId="0" borderId="13" xfId="1" applyFont="1" applyBorder="1" applyAlignment="1">
      <alignment horizontal="right" vertical="center"/>
    </xf>
    <xf numFmtId="0" fontId="23" fillId="0" borderId="6" xfId="1" applyFont="1" applyBorder="1" applyAlignment="1">
      <alignment horizontal="right" vertical="center"/>
    </xf>
    <xf numFmtId="0" fontId="23" fillId="0" borderId="0" xfId="1" applyFont="1" applyBorder="1" applyAlignment="1">
      <alignment horizontal="right" vertical="center"/>
    </xf>
    <xf numFmtId="0" fontId="6" fillId="3" borderId="15" xfId="1" applyFill="1" applyBorder="1">
      <alignment vertical="center"/>
    </xf>
    <xf numFmtId="0" fontId="23" fillId="3" borderId="15" xfId="1" applyFont="1" applyFill="1" applyBorder="1" applyAlignment="1">
      <alignment horizontal="right" vertical="center"/>
    </xf>
    <xf numFmtId="0" fontId="6" fillId="3" borderId="14" xfId="1" applyFill="1" applyBorder="1">
      <alignment vertical="center"/>
    </xf>
    <xf numFmtId="0" fontId="23" fillId="3" borderId="14" xfId="1" applyFont="1" applyFill="1" applyBorder="1" applyAlignment="1">
      <alignment horizontal="right" vertical="center"/>
    </xf>
    <xf numFmtId="0" fontId="6" fillId="3" borderId="0" xfId="1" applyFill="1">
      <alignment vertical="center"/>
    </xf>
    <xf numFmtId="0" fontId="22" fillId="3" borderId="15" xfId="1" applyFont="1" applyFill="1" applyBorder="1" applyAlignment="1">
      <alignment horizontal="right" vertical="center"/>
    </xf>
    <xf numFmtId="0" fontId="22" fillId="3" borderId="14" xfId="1" applyFont="1" applyFill="1" applyBorder="1" applyAlignment="1">
      <alignment horizontal="right" vertical="center"/>
    </xf>
    <xf numFmtId="0" fontId="23" fillId="3" borderId="1" xfId="1" applyFont="1" applyFill="1" applyBorder="1">
      <alignment vertical="center"/>
    </xf>
    <xf numFmtId="0" fontId="22" fillId="3" borderId="1" xfId="1" applyFont="1" applyFill="1" applyBorder="1">
      <alignment vertical="center"/>
    </xf>
    <xf numFmtId="0" fontId="25" fillId="0" borderId="0" xfId="0" applyFont="1">
      <alignment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3" fontId="13" fillId="0" borderId="1" xfId="0" applyNumberFormat="1" applyFont="1" applyBorder="1">
      <alignment vertical="center"/>
    </xf>
    <xf numFmtId="176" fontId="13" fillId="0" borderId="1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56" fontId="14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23" fillId="0" borderId="34" xfId="1" applyFont="1" applyBorder="1" applyAlignment="1">
      <alignment horizontal="center" vertical="center"/>
    </xf>
    <xf numFmtId="0" fontId="23" fillId="0" borderId="35" xfId="1" applyFont="1" applyBorder="1" applyAlignment="1">
      <alignment horizontal="center" vertical="center"/>
    </xf>
    <xf numFmtId="0" fontId="23" fillId="0" borderId="47" xfId="1" applyFont="1" applyBorder="1" applyAlignment="1">
      <alignment horizontal="center" vertical="center"/>
    </xf>
    <xf numFmtId="0" fontId="23" fillId="0" borderId="6" xfId="1" applyFont="1" applyBorder="1" applyAlignment="1">
      <alignment horizontal="center" vertical="center"/>
    </xf>
    <xf numFmtId="0" fontId="23" fillId="0" borderId="37" xfId="1" applyFont="1" applyBorder="1" applyAlignment="1">
      <alignment horizontal="center" vertical="center"/>
    </xf>
    <xf numFmtId="0" fontId="23" fillId="0" borderId="21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23" fillId="0" borderId="22" xfId="1" applyFont="1" applyBorder="1" applyAlignment="1">
      <alignment horizontal="center" vertical="center"/>
    </xf>
    <xf numFmtId="0" fontId="23" fillId="0" borderId="23" xfId="1" applyFont="1" applyBorder="1" applyAlignment="1">
      <alignment horizontal="center" vertical="center"/>
    </xf>
    <xf numFmtId="0" fontId="23" fillId="0" borderId="24" xfId="1" applyFont="1" applyBorder="1" applyAlignment="1">
      <alignment horizontal="center" vertical="center"/>
    </xf>
    <xf numFmtId="0" fontId="23" fillId="0" borderId="33" xfId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3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 shrinkToFit="1"/>
    </xf>
    <xf numFmtId="0" fontId="15" fillId="0" borderId="0" xfId="0" applyFont="1" applyBorder="1" applyAlignment="1">
      <alignment horizontal="right" vertical="center"/>
    </xf>
    <xf numFmtId="0" fontId="0" fillId="0" borderId="54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3" fontId="5" fillId="0" borderId="0" xfId="0" applyNumberFormat="1" applyFont="1" applyBorder="1">
      <alignment vertical="center"/>
    </xf>
    <xf numFmtId="0" fontId="5" fillId="0" borderId="17" xfId="0" applyFont="1" applyBorder="1" applyAlignment="1">
      <alignment horizontal="right" vertical="center"/>
    </xf>
    <xf numFmtId="3" fontId="5" fillId="0" borderId="17" xfId="0" applyNumberFormat="1" applyFont="1" applyBorder="1">
      <alignment vertical="center"/>
    </xf>
    <xf numFmtId="0" fontId="29" fillId="0" borderId="0" xfId="1" applyFont="1">
      <alignment vertical="center"/>
    </xf>
    <xf numFmtId="0" fontId="23" fillId="0" borderId="15" xfId="1" applyFont="1" applyFill="1" applyBorder="1" applyAlignment="1">
      <alignment horizontal="right" vertical="center"/>
    </xf>
    <xf numFmtId="0" fontId="23" fillId="0" borderId="28" xfId="1" applyFont="1" applyFill="1" applyBorder="1" applyAlignment="1">
      <alignment horizontal="right" vertical="center"/>
    </xf>
    <xf numFmtId="0" fontId="13" fillId="0" borderId="4" xfId="0" applyFont="1" applyBorder="1" applyAlignment="1">
      <alignment horizontal="center" vertical="center"/>
    </xf>
    <xf numFmtId="56" fontId="14" fillId="0" borderId="4" xfId="0" applyNumberFormat="1" applyFont="1" applyBorder="1" applyAlignment="1">
      <alignment horizontal="center" vertical="center"/>
    </xf>
    <xf numFmtId="56" fontId="14" fillId="0" borderId="5" xfId="0" applyNumberFormat="1" applyFont="1" applyBorder="1" applyAlignment="1">
      <alignment horizontal="center" vertical="center"/>
    </xf>
    <xf numFmtId="0" fontId="6" fillId="0" borderId="11" xfId="1" applyBorder="1" applyAlignment="1">
      <alignment horizontal="center" vertical="center"/>
    </xf>
    <xf numFmtId="0" fontId="6" fillId="0" borderId="16" xfId="1" applyFill="1" applyBorder="1">
      <alignment vertical="center"/>
    </xf>
    <xf numFmtId="0" fontId="23" fillId="0" borderId="16" xfId="1" applyFont="1" applyFill="1" applyBorder="1" applyAlignment="1">
      <alignment horizontal="right" vertical="center"/>
    </xf>
    <xf numFmtId="0" fontId="6" fillId="0" borderId="26" xfId="1" applyFill="1" applyBorder="1">
      <alignment vertical="center"/>
    </xf>
    <xf numFmtId="0" fontId="23" fillId="0" borderId="26" xfId="1" applyFont="1" applyFill="1" applyBorder="1" applyAlignment="1">
      <alignment horizontal="right" vertical="center"/>
    </xf>
    <xf numFmtId="0" fontId="13" fillId="0" borderId="5" xfId="0" applyFont="1" applyBorder="1" applyAlignment="1">
      <alignment horizontal="center" vertical="center"/>
    </xf>
    <xf numFmtId="0" fontId="6" fillId="0" borderId="2" xfId="1" applyBorder="1">
      <alignment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56" fontId="14" fillId="0" borderId="24" xfId="0" applyNumberFormat="1" applyFont="1" applyBorder="1" applyAlignment="1">
      <alignment horizontal="center" vertical="center"/>
    </xf>
    <xf numFmtId="56" fontId="14" fillId="0" borderId="25" xfId="0" applyNumberFormat="1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23" fillId="0" borderId="25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21" fillId="0" borderId="13" xfId="1" applyFont="1" applyBorder="1" applyAlignment="1">
      <alignment horizontal="right" vertical="center"/>
    </xf>
    <xf numFmtId="0" fontId="19" fillId="0" borderId="4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9" fillId="0" borderId="9" xfId="1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9" fillId="0" borderId="41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/>
    </xf>
    <xf numFmtId="0" fontId="9" fillId="0" borderId="42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43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9" fillId="0" borderId="48" xfId="1" applyFont="1" applyBorder="1" applyAlignment="1">
      <alignment horizontal="center" vertical="center"/>
    </xf>
    <xf numFmtId="0" fontId="9" fillId="0" borderId="49" xfId="1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9" fillId="0" borderId="51" xfId="1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7" xfId="0" applyBorder="1" applyAlignment="1">
      <alignment horizontal="center" vertical="center" shrinkToFit="1"/>
    </xf>
    <xf numFmtId="0" fontId="0" fillId="0" borderId="59" xfId="0" applyBorder="1" applyAlignment="1">
      <alignment vertical="center"/>
    </xf>
    <xf numFmtId="0" fontId="0" fillId="0" borderId="53" xfId="0" applyBorder="1" applyAlignment="1">
      <alignment vertical="center"/>
    </xf>
    <xf numFmtId="0" fontId="9" fillId="0" borderId="44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0" borderId="24" xfId="1" applyFont="1" applyBorder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1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30" xfId="0" applyFont="1" applyBorder="1" applyAlignment="1">
      <alignment horizontal="center" vertical="center" shrinkToFit="1"/>
    </xf>
    <xf numFmtId="0" fontId="2" fillId="0" borderId="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20" xfId="0" applyFont="1" applyBorder="1" applyAlignment="1">
      <alignment horizontal="center" vertical="center" wrapText="1" shrinkToFit="1"/>
    </xf>
    <xf numFmtId="0" fontId="2" fillId="0" borderId="22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9" fillId="0" borderId="45" xfId="1" applyFont="1" applyBorder="1" applyAlignment="1">
      <alignment horizontal="center" vertical="center"/>
    </xf>
    <xf numFmtId="0" fontId="9" fillId="0" borderId="40" xfId="1" applyFont="1" applyBorder="1" applyAlignment="1">
      <alignment horizontal="center" vertical="center"/>
    </xf>
    <xf numFmtId="0" fontId="19" fillId="0" borderId="36" xfId="1" applyFont="1" applyBorder="1" applyAlignment="1">
      <alignment horizontal="center" vertical="center"/>
    </xf>
    <xf numFmtId="0" fontId="2" fillId="0" borderId="52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51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13" fillId="0" borderId="29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5" fillId="0" borderId="55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9" fillId="0" borderId="50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horizontal="center" vertical="center"/>
    </xf>
    <xf numFmtId="0" fontId="19" fillId="0" borderId="46" xfId="1" applyFont="1" applyBorder="1" applyAlignment="1">
      <alignment horizontal="center" vertical="center"/>
    </xf>
    <xf numFmtId="0" fontId="19" fillId="0" borderId="37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60" xfId="1" applyFont="1" applyBorder="1" applyAlignment="1">
      <alignment horizontal="center" vertical="center"/>
    </xf>
    <xf numFmtId="0" fontId="19" fillId="0" borderId="22" xfId="1" applyFont="1" applyBorder="1" applyAlignment="1">
      <alignment horizontal="center" vertical="center"/>
    </xf>
    <xf numFmtId="0" fontId="19" fillId="0" borderId="25" xfId="1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689678354525299E-2"/>
          <c:y val="3.378930470894969E-2"/>
          <c:w val="0.96321942575634023"/>
          <c:h val="0.846918319462205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結核①!$A$21</c:f>
              <c:strCache>
                <c:ptCount val="1"/>
                <c:pt idx="0">
                  <c:v>年末時登録患者数</c:v>
                </c:pt>
              </c:strCache>
            </c:strRef>
          </c:tx>
          <c:spPr>
            <a:pattFill prst="ltVert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結核①!$C$20:$G$20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結核①!$C$21:$G$21</c:f>
              <c:numCache>
                <c:formatCode>General</c:formatCode>
                <c:ptCount val="5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9</c:v>
                </c:pt>
                <c:pt idx="4">
                  <c:v>8</c:v>
                </c:pt>
              </c:numCache>
            </c:numRef>
          </c:val>
        </c:ser>
        <c:ser>
          <c:idx val="1"/>
          <c:order val="1"/>
          <c:tx>
            <c:strRef>
              <c:f>結核①!$A$22</c:f>
              <c:strCache>
                <c:ptCount val="1"/>
                <c:pt idx="0">
                  <c:v>新規登録患者数</c:v>
                </c:pt>
              </c:strCache>
            </c:strRef>
          </c:tx>
          <c:spPr>
            <a:pattFill prst="pct10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結核①!$C$20:$G$20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結核①!$C$22:$G$22</c:f>
              <c:numCache>
                <c:formatCode>General</c:formatCode>
                <c:ptCount val="5"/>
                <c:pt idx="0">
                  <c:v>5</c:v>
                </c:pt>
                <c:pt idx="1">
                  <c:v>3</c:v>
                </c:pt>
                <c:pt idx="2">
                  <c:v>8</c:v>
                </c:pt>
                <c:pt idx="3">
                  <c:v>3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9570608"/>
        <c:axId val="220167712"/>
      </c:barChart>
      <c:lineChart>
        <c:grouping val="standard"/>
        <c:varyColors val="0"/>
        <c:ser>
          <c:idx val="2"/>
          <c:order val="2"/>
          <c:tx>
            <c:strRef>
              <c:f>結核①!$A$26</c:f>
              <c:strCache>
                <c:ptCount val="1"/>
                <c:pt idx="0">
                  <c:v>罹患率（人口１０万対）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5704750687082843E-3"/>
                  <c:y val="-1.2987012987013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3.0303030303030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結核①!$C$20:$G$20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結核①!$C$26:$G$26</c:f>
              <c:numCache>
                <c:formatCode>0.0_ </c:formatCode>
                <c:ptCount val="5"/>
                <c:pt idx="0">
                  <c:v>10.107544271043908</c:v>
                </c:pt>
                <c:pt idx="1">
                  <c:v>6.1628217506522311</c:v>
                </c:pt>
                <c:pt idx="2">
                  <c:v>16.780987141568602</c:v>
                </c:pt>
                <c:pt idx="3">
                  <c:v>6.3979526551503518</c:v>
                </c:pt>
                <c:pt idx="4">
                  <c:v>10.940679635018927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570608"/>
        <c:axId val="220167712"/>
      </c:lineChart>
      <c:catAx>
        <c:axId val="21957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0167712"/>
        <c:crosses val="autoZero"/>
        <c:auto val="1"/>
        <c:lblAlgn val="ctr"/>
        <c:lblOffset val="100"/>
        <c:noMultiLvlLbl val="0"/>
      </c:catAx>
      <c:valAx>
        <c:axId val="22016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9570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41274</xdr:colOff>
      <xdr:row>39</xdr:row>
      <xdr:rowOff>368300</xdr:rowOff>
    </xdr:from>
    <xdr:to>
      <xdr:col>7</xdr:col>
      <xdr:colOff>111125</xdr:colOff>
      <xdr:row>70</xdr:row>
      <xdr:rowOff>63499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view="pageLayout" topLeftCell="A29" zoomScaleNormal="100" zoomScaleSheetLayoutView="85" workbookViewId="0">
      <selection activeCell="E45" sqref="E45"/>
    </sheetView>
  </sheetViews>
  <sheetFormatPr defaultRowHeight="13"/>
  <cols>
    <col min="1" max="1" width="5.26953125" style="24" customWidth="1"/>
    <col min="2" max="2" width="20.6328125" style="25" customWidth="1"/>
    <col min="3" max="3" width="64.90625" style="24" customWidth="1"/>
    <col min="4" max="5" width="15.6328125" style="24" customWidth="1"/>
    <col min="6" max="6" width="4.6328125" style="24" customWidth="1"/>
    <col min="7" max="258" width="9" style="24"/>
    <col min="259" max="259" width="15.453125" style="24" customWidth="1"/>
    <col min="260" max="260" width="47.453125" style="24" customWidth="1"/>
    <col min="261" max="262" width="12.08984375" style="24" customWidth="1"/>
    <col min="263" max="514" width="9" style="24"/>
    <col min="515" max="515" width="15.453125" style="24" customWidth="1"/>
    <col min="516" max="516" width="47.453125" style="24" customWidth="1"/>
    <col min="517" max="518" width="12.08984375" style="24" customWidth="1"/>
    <col min="519" max="770" width="9" style="24"/>
    <col min="771" max="771" width="15.453125" style="24" customWidth="1"/>
    <col min="772" max="772" width="47.453125" style="24" customWidth="1"/>
    <col min="773" max="774" width="12.08984375" style="24" customWidth="1"/>
    <col min="775" max="1026" width="9" style="24"/>
    <col min="1027" max="1027" width="15.453125" style="24" customWidth="1"/>
    <col min="1028" max="1028" width="47.453125" style="24" customWidth="1"/>
    <col min="1029" max="1030" width="12.08984375" style="24" customWidth="1"/>
    <col min="1031" max="1282" width="9" style="24"/>
    <col min="1283" max="1283" width="15.453125" style="24" customWidth="1"/>
    <col min="1284" max="1284" width="47.453125" style="24" customWidth="1"/>
    <col min="1285" max="1286" width="12.08984375" style="24" customWidth="1"/>
    <col min="1287" max="1538" width="9" style="24"/>
    <col min="1539" max="1539" width="15.453125" style="24" customWidth="1"/>
    <col min="1540" max="1540" width="47.453125" style="24" customWidth="1"/>
    <col min="1541" max="1542" width="12.08984375" style="24" customWidth="1"/>
    <col min="1543" max="1794" width="9" style="24"/>
    <col min="1795" max="1795" width="15.453125" style="24" customWidth="1"/>
    <col min="1796" max="1796" width="47.453125" style="24" customWidth="1"/>
    <col min="1797" max="1798" width="12.08984375" style="24" customWidth="1"/>
    <col min="1799" max="2050" width="9" style="24"/>
    <col min="2051" max="2051" width="15.453125" style="24" customWidth="1"/>
    <col min="2052" max="2052" width="47.453125" style="24" customWidth="1"/>
    <col min="2053" max="2054" width="12.08984375" style="24" customWidth="1"/>
    <col min="2055" max="2306" width="9" style="24"/>
    <col min="2307" max="2307" width="15.453125" style="24" customWidth="1"/>
    <col min="2308" max="2308" width="47.453125" style="24" customWidth="1"/>
    <col min="2309" max="2310" width="12.08984375" style="24" customWidth="1"/>
    <col min="2311" max="2562" width="9" style="24"/>
    <col min="2563" max="2563" width="15.453125" style="24" customWidth="1"/>
    <col min="2564" max="2564" width="47.453125" style="24" customWidth="1"/>
    <col min="2565" max="2566" width="12.08984375" style="24" customWidth="1"/>
    <col min="2567" max="2818" width="9" style="24"/>
    <col min="2819" max="2819" width="15.453125" style="24" customWidth="1"/>
    <col min="2820" max="2820" width="47.453125" style="24" customWidth="1"/>
    <col min="2821" max="2822" width="12.08984375" style="24" customWidth="1"/>
    <col min="2823" max="3074" width="9" style="24"/>
    <col min="3075" max="3075" width="15.453125" style="24" customWidth="1"/>
    <col min="3076" max="3076" width="47.453125" style="24" customWidth="1"/>
    <col min="3077" max="3078" width="12.08984375" style="24" customWidth="1"/>
    <col min="3079" max="3330" width="9" style="24"/>
    <col min="3331" max="3331" width="15.453125" style="24" customWidth="1"/>
    <col min="3332" max="3332" width="47.453125" style="24" customWidth="1"/>
    <col min="3333" max="3334" width="12.08984375" style="24" customWidth="1"/>
    <col min="3335" max="3586" width="9" style="24"/>
    <col min="3587" max="3587" width="15.453125" style="24" customWidth="1"/>
    <col min="3588" max="3588" width="47.453125" style="24" customWidth="1"/>
    <col min="3589" max="3590" width="12.08984375" style="24" customWidth="1"/>
    <col min="3591" max="3842" width="9" style="24"/>
    <col min="3843" max="3843" width="15.453125" style="24" customWidth="1"/>
    <col min="3844" max="3844" width="47.453125" style="24" customWidth="1"/>
    <col min="3845" max="3846" width="12.08984375" style="24" customWidth="1"/>
    <col min="3847" max="4098" width="9" style="24"/>
    <col min="4099" max="4099" width="15.453125" style="24" customWidth="1"/>
    <col min="4100" max="4100" width="47.453125" style="24" customWidth="1"/>
    <col min="4101" max="4102" width="12.08984375" style="24" customWidth="1"/>
    <col min="4103" max="4354" width="9" style="24"/>
    <col min="4355" max="4355" width="15.453125" style="24" customWidth="1"/>
    <col min="4356" max="4356" width="47.453125" style="24" customWidth="1"/>
    <col min="4357" max="4358" width="12.08984375" style="24" customWidth="1"/>
    <col min="4359" max="4610" width="9" style="24"/>
    <col min="4611" max="4611" width="15.453125" style="24" customWidth="1"/>
    <col min="4612" max="4612" width="47.453125" style="24" customWidth="1"/>
    <col min="4613" max="4614" width="12.08984375" style="24" customWidth="1"/>
    <col min="4615" max="4866" width="9" style="24"/>
    <col min="4867" max="4867" width="15.453125" style="24" customWidth="1"/>
    <col min="4868" max="4868" width="47.453125" style="24" customWidth="1"/>
    <col min="4869" max="4870" width="12.08984375" style="24" customWidth="1"/>
    <col min="4871" max="5122" width="9" style="24"/>
    <col min="5123" max="5123" width="15.453125" style="24" customWidth="1"/>
    <col min="5124" max="5124" width="47.453125" style="24" customWidth="1"/>
    <col min="5125" max="5126" width="12.08984375" style="24" customWidth="1"/>
    <col min="5127" max="5378" width="9" style="24"/>
    <col min="5379" max="5379" width="15.453125" style="24" customWidth="1"/>
    <col min="5380" max="5380" width="47.453125" style="24" customWidth="1"/>
    <col min="5381" max="5382" width="12.08984375" style="24" customWidth="1"/>
    <col min="5383" max="5634" width="9" style="24"/>
    <col min="5635" max="5635" width="15.453125" style="24" customWidth="1"/>
    <col min="5636" max="5636" width="47.453125" style="24" customWidth="1"/>
    <col min="5637" max="5638" width="12.08984375" style="24" customWidth="1"/>
    <col min="5639" max="5890" width="9" style="24"/>
    <col min="5891" max="5891" width="15.453125" style="24" customWidth="1"/>
    <col min="5892" max="5892" width="47.453125" style="24" customWidth="1"/>
    <col min="5893" max="5894" width="12.08984375" style="24" customWidth="1"/>
    <col min="5895" max="6146" width="9" style="24"/>
    <col min="6147" max="6147" width="15.453125" style="24" customWidth="1"/>
    <col min="6148" max="6148" width="47.453125" style="24" customWidth="1"/>
    <col min="6149" max="6150" width="12.08984375" style="24" customWidth="1"/>
    <col min="6151" max="6402" width="9" style="24"/>
    <col min="6403" max="6403" width="15.453125" style="24" customWidth="1"/>
    <col min="6404" max="6404" width="47.453125" style="24" customWidth="1"/>
    <col min="6405" max="6406" width="12.08984375" style="24" customWidth="1"/>
    <col min="6407" max="6658" width="9" style="24"/>
    <col min="6659" max="6659" width="15.453125" style="24" customWidth="1"/>
    <col min="6660" max="6660" width="47.453125" style="24" customWidth="1"/>
    <col min="6661" max="6662" width="12.08984375" style="24" customWidth="1"/>
    <col min="6663" max="6914" width="9" style="24"/>
    <col min="6915" max="6915" width="15.453125" style="24" customWidth="1"/>
    <col min="6916" max="6916" width="47.453125" style="24" customWidth="1"/>
    <col min="6917" max="6918" width="12.08984375" style="24" customWidth="1"/>
    <col min="6919" max="7170" width="9" style="24"/>
    <col min="7171" max="7171" width="15.453125" style="24" customWidth="1"/>
    <col min="7172" max="7172" width="47.453125" style="24" customWidth="1"/>
    <col min="7173" max="7174" width="12.08984375" style="24" customWidth="1"/>
    <col min="7175" max="7426" width="9" style="24"/>
    <col min="7427" max="7427" width="15.453125" style="24" customWidth="1"/>
    <col min="7428" max="7428" width="47.453125" style="24" customWidth="1"/>
    <col min="7429" max="7430" width="12.08984375" style="24" customWidth="1"/>
    <col min="7431" max="7682" width="9" style="24"/>
    <col min="7683" max="7683" width="15.453125" style="24" customWidth="1"/>
    <col min="7684" max="7684" width="47.453125" style="24" customWidth="1"/>
    <col min="7685" max="7686" width="12.08984375" style="24" customWidth="1"/>
    <col min="7687" max="7938" width="9" style="24"/>
    <col min="7939" max="7939" width="15.453125" style="24" customWidth="1"/>
    <col min="7940" max="7940" width="47.453125" style="24" customWidth="1"/>
    <col min="7941" max="7942" width="12.08984375" style="24" customWidth="1"/>
    <col min="7943" max="8194" width="9" style="24"/>
    <col min="8195" max="8195" width="15.453125" style="24" customWidth="1"/>
    <col min="8196" max="8196" width="47.453125" style="24" customWidth="1"/>
    <col min="8197" max="8198" width="12.08984375" style="24" customWidth="1"/>
    <col min="8199" max="8450" width="9" style="24"/>
    <col min="8451" max="8451" width="15.453125" style="24" customWidth="1"/>
    <col min="8452" max="8452" width="47.453125" style="24" customWidth="1"/>
    <col min="8453" max="8454" width="12.08984375" style="24" customWidth="1"/>
    <col min="8455" max="8706" width="9" style="24"/>
    <col min="8707" max="8707" width="15.453125" style="24" customWidth="1"/>
    <col min="8708" max="8708" width="47.453125" style="24" customWidth="1"/>
    <col min="8709" max="8710" width="12.08984375" style="24" customWidth="1"/>
    <col min="8711" max="8962" width="9" style="24"/>
    <col min="8963" max="8963" width="15.453125" style="24" customWidth="1"/>
    <col min="8964" max="8964" width="47.453125" style="24" customWidth="1"/>
    <col min="8965" max="8966" width="12.08984375" style="24" customWidth="1"/>
    <col min="8967" max="9218" width="9" style="24"/>
    <col min="9219" max="9219" width="15.453125" style="24" customWidth="1"/>
    <col min="9220" max="9220" width="47.453125" style="24" customWidth="1"/>
    <col min="9221" max="9222" width="12.08984375" style="24" customWidth="1"/>
    <col min="9223" max="9474" width="9" style="24"/>
    <col min="9475" max="9475" width="15.453125" style="24" customWidth="1"/>
    <col min="9476" max="9476" width="47.453125" style="24" customWidth="1"/>
    <col min="9477" max="9478" width="12.08984375" style="24" customWidth="1"/>
    <col min="9479" max="9730" width="9" style="24"/>
    <col min="9731" max="9731" width="15.453125" style="24" customWidth="1"/>
    <col min="9732" max="9732" width="47.453125" style="24" customWidth="1"/>
    <col min="9733" max="9734" width="12.08984375" style="24" customWidth="1"/>
    <col min="9735" max="9986" width="9" style="24"/>
    <col min="9987" max="9987" width="15.453125" style="24" customWidth="1"/>
    <col min="9988" max="9988" width="47.453125" style="24" customWidth="1"/>
    <col min="9989" max="9990" width="12.08984375" style="24" customWidth="1"/>
    <col min="9991" max="10242" width="9" style="24"/>
    <col min="10243" max="10243" width="15.453125" style="24" customWidth="1"/>
    <col min="10244" max="10244" width="47.453125" style="24" customWidth="1"/>
    <col min="10245" max="10246" width="12.08984375" style="24" customWidth="1"/>
    <col min="10247" max="10498" width="9" style="24"/>
    <col min="10499" max="10499" width="15.453125" style="24" customWidth="1"/>
    <col min="10500" max="10500" width="47.453125" style="24" customWidth="1"/>
    <col min="10501" max="10502" width="12.08984375" style="24" customWidth="1"/>
    <col min="10503" max="10754" width="9" style="24"/>
    <col min="10755" max="10755" width="15.453125" style="24" customWidth="1"/>
    <col min="10756" max="10756" width="47.453125" style="24" customWidth="1"/>
    <col min="10757" max="10758" width="12.08984375" style="24" customWidth="1"/>
    <col min="10759" max="11010" width="9" style="24"/>
    <col min="11011" max="11011" width="15.453125" style="24" customWidth="1"/>
    <col min="11012" max="11012" width="47.453125" style="24" customWidth="1"/>
    <col min="11013" max="11014" width="12.08984375" style="24" customWidth="1"/>
    <col min="11015" max="11266" width="9" style="24"/>
    <col min="11267" max="11267" width="15.453125" style="24" customWidth="1"/>
    <col min="11268" max="11268" width="47.453125" style="24" customWidth="1"/>
    <col min="11269" max="11270" width="12.08984375" style="24" customWidth="1"/>
    <col min="11271" max="11522" width="9" style="24"/>
    <col min="11523" max="11523" width="15.453125" style="24" customWidth="1"/>
    <col min="11524" max="11524" width="47.453125" style="24" customWidth="1"/>
    <col min="11525" max="11526" width="12.08984375" style="24" customWidth="1"/>
    <col min="11527" max="11778" width="9" style="24"/>
    <col min="11779" max="11779" width="15.453125" style="24" customWidth="1"/>
    <col min="11780" max="11780" width="47.453125" style="24" customWidth="1"/>
    <col min="11781" max="11782" width="12.08984375" style="24" customWidth="1"/>
    <col min="11783" max="12034" width="9" style="24"/>
    <col min="12035" max="12035" width="15.453125" style="24" customWidth="1"/>
    <col min="12036" max="12036" width="47.453125" style="24" customWidth="1"/>
    <col min="12037" max="12038" width="12.08984375" style="24" customWidth="1"/>
    <col min="12039" max="12290" width="9" style="24"/>
    <col min="12291" max="12291" width="15.453125" style="24" customWidth="1"/>
    <col min="12292" max="12292" width="47.453125" style="24" customWidth="1"/>
    <col min="12293" max="12294" width="12.08984375" style="24" customWidth="1"/>
    <col min="12295" max="12546" width="9" style="24"/>
    <col min="12547" max="12547" width="15.453125" style="24" customWidth="1"/>
    <col min="12548" max="12548" width="47.453125" style="24" customWidth="1"/>
    <col min="12549" max="12550" width="12.08984375" style="24" customWidth="1"/>
    <col min="12551" max="12802" width="9" style="24"/>
    <col min="12803" max="12803" width="15.453125" style="24" customWidth="1"/>
    <col min="12804" max="12804" width="47.453125" style="24" customWidth="1"/>
    <col min="12805" max="12806" width="12.08984375" style="24" customWidth="1"/>
    <col min="12807" max="13058" width="9" style="24"/>
    <col min="13059" max="13059" width="15.453125" style="24" customWidth="1"/>
    <col min="13060" max="13060" width="47.453125" style="24" customWidth="1"/>
    <col min="13061" max="13062" width="12.08984375" style="24" customWidth="1"/>
    <col min="13063" max="13314" width="9" style="24"/>
    <col min="13315" max="13315" width="15.453125" style="24" customWidth="1"/>
    <col min="13316" max="13316" width="47.453125" style="24" customWidth="1"/>
    <col min="13317" max="13318" width="12.08984375" style="24" customWidth="1"/>
    <col min="13319" max="13570" width="9" style="24"/>
    <col min="13571" max="13571" width="15.453125" style="24" customWidth="1"/>
    <col min="13572" max="13572" width="47.453125" style="24" customWidth="1"/>
    <col min="13573" max="13574" width="12.08984375" style="24" customWidth="1"/>
    <col min="13575" max="13826" width="9" style="24"/>
    <col min="13827" max="13827" width="15.453125" style="24" customWidth="1"/>
    <col min="13828" max="13828" width="47.453125" style="24" customWidth="1"/>
    <col min="13829" max="13830" width="12.08984375" style="24" customWidth="1"/>
    <col min="13831" max="14082" width="9" style="24"/>
    <col min="14083" max="14083" width="15.453125" style="24" customWidth="1"/>
    <col min="14084" max="14084" width="47.453125" style="24" customWidth="1"/>
    <col min="14085" max="14086" width="12.08984375" style="24" customWidth="1"/>
    <col min="14087" max="14338" width="9" style="24"/>
    <col min="14339" max="14339" width="15.453125" style="24" customWidth="1"/>
    <col min="14340" max="14340" width="47.453125" style="24" customWidth="1"/>
    <col min="14341" max="14342" width="12.08984375" style="24" customWidth="1"/>
    <col min="14343" max="14594" width="9" style="24"/>
    <col min="14595" max="14595" width="15.453125" style="24" customWidth="1"/>
    <col min="14596" max="14596" width="47.453125" style="24" customWidth="1"/>
    <col min="14597" max="14598" width="12.08984375" style="24" customWidth="1"/>
    <col min="14599" max="14850" width="9" style="24"/>
    <col min="14851" max="14851" width="15.453125" style="24" customWidth="1"/>
    <col min="14852" max="14852" width="47.453125" style="24" customWidth="1"/>
    <col min="14853" max="14854" width="12.08984375" style="24" customWidth="1"/>
    <col min="14855" max="15106" width="9" style="24"/>
    <col min="15107" max="15107" width="15.453125" style="24" customWidth="1"/>
    <col min="15108" max="15108" width="47.453125" style="24" customWidth="1"/>
    <col min="15109" max="15110" width="12.08984375" style="24" customWidth="1"/>
    <col min="15111" max="15362" width="9" style="24"/>
    <col min="15363" max="15363" width="15.453125" style="24" customWidth="1"/>
    <col min="15364" max="15364" width="47.453125" style="24" customWidth="1"/>
    <col min="15365" max="15366" width="12.08984375" style="24" customWidth="1"/>
    <col min="15367" max="15618" width="9" style="24"/>
    <col min="15619" max="15619" width="15.453125" style="24" customWidth="1"/>
    <col min="15620" max="15620" width="47.453125" style="24" customWidth="1"/>
    <col min="15621" max="15622" width="12.08984375" style="24" customWidth="1"/>
    <col min="15623" max="15874" width="9" style="24"/>
    <col min="15875" max="15875" width="15.453125" style="24" customWidth="1"/>
    <col min="15876" max="15876" width="47.453125" style="24" customWidth="1"/>
    <col min="15877" max="15878" width="12.08984375" style="24" customWidth="1"/>
    <col min="15879" max="16130" width="9" style="24"/>
    <col min="16131" max="16131" width="15.453125" style="24" customWidth="1"/>
    <col min="16132" max="16132" width="47.453125" style="24" customWidth="1"/>
    <col min="16133" max="16134" width="12.08984375" style="24" customWidth="1"/>
    <col min="16135" max="16384" width="9" style="24"/>
  </cols>
  <sheetData>
    <row r="1" spans="2:5" ht="23.25" customHeight="1">
      <c r="B1" s="131" t="s">
        <v>64</v>
      </c>
      <c r="C1" s="131"/>
      <c r="D1" s="131"/>
      <c r="E1" s="131"/>
    </row>
    <row r="2" spans="2:5" ht="7.5" customHeight="1"/>
    <row r="3" spans="2:5" ht="16.5">
      <c r="B3" s="52" t="s">
        <v>65</v>
      </c>
      <c r="D3" s="132" t="s">
        <v>199</v>
      </c>
      <c r="E3" s="132"/>
    </row>
    <row r="4" spans="2:5" s="26" customFormat="1" ht="22.5" customHeight="1">
      <c r="B4" s="27" t="s">
        <v>66</v>
      </c>
      <c r="C4" s="27" t="s">
        <v>67</v>
      </c>
      <c r="D4" s="53" t="s">
        <v>68</v>
      </c>
      <c r="E4" s="53" t="s">
        <v>177</v>
      </c>
    </row>
    <row r="5" spans="2:5" ht="14">
      <c r="B5" s="28" t="s">
        <v>69</v>
      </c>
      <c r="C5" s="29" t="s">
        <v>70</v>
      </c>
      <c r="D5" s="54">
        <v>0</v>
      </c>
      <c r="E5" s="54">
        <v>0</v>
      </c>
    </row>
    <row r="6" spans="2:5" ht="14">
      <c r="B6" s="30"/>
      <c r="C6" s="31" t="s">
        <v>71</v>
      </c>
      <c r="D6" s="55">
        <v>0</v>
      </c>
      <c r="E6" s="55">
        <v>0</v>
      </c>
    </row>
    <row r="7" spans="2:5" ht="14">
      <c r="B7" s="30"/>
      <c r="C7" s="31" t="s">
        <v>72</v>
      </c>
      <c r="D7" s="55">
        <v>0</v>
      </c>
      <c r="E7" s="55">
        <v>0</v>
      </c>
    </row>
    <row r="8" spans="2:5" ht="14">
      <c r="B8" s="30"/>
      <c r="C8" s="31" t="s">
        <v>73</v>
      </c>
      <c r="D8" s="55">
        <v>0</v>
      </c>
      <c r="E8" s="55">
        <v>0</v>
      </c>
    </row>
    <row r="9" spans="2:5" ht="14">
      <c r="B9" s="30"/>
      <c r="C9" s="31" t="s">
        <v>74</v>
      </c>
      <c r="D9" s="55">
        <v>0</v>
      </c>
      <c r="E9" s="55">
        <v>0</v>
      </c>
    </row>
    <row r="10" spans="2:5" ht="14">
      <c r="B10" s="30"/>
      <c r="C10" s="31" t="s">
        <v>75</v>
      </c>
      <c r="D10" s="55">
        <v>0</v>
      </c>
      <c r="E10" s="55">
        <v>0</v>
      </c>
    </row>
    <row r="11" spans="2:5" ht="14">
      <c r="B11" s="32"/>
      <c r="C11" s="33" t="s">
        <v>76</v>
      </c>
      <c r="D11" s="56">
        <v>0</v>
      </c>
      <c r="E11" s="56">
        <v>0</v>
      </c>
    </row>
    <row r="12" spans="2:5" ht="26">
      <c r="B12" s="28" t="s">
        <v>77</v>
      </c>
      <c r="C12" s="51" t="s">
        <v>176</v>
      </c>
      <c r="D12" s="54">
        <v>0</v>
      </c>
      <c r="E12" s="54">
        <v>0</v>
      </c>
    </row>
    <row r="13" spans="2:5" ht="14">
      <c r="B13" s="30"/>
      <c r="C13" s="31" t="s">
        <v>78</v>
      </c>
      <c r="D13" s="55">
        <v>0</v>
      </c>
      <c r="E13" s="55">
        <v>0</v>
      </c>
    </row>
    <row r="14" spans="2:5" ht="14">
      <c r="B14" s="30"/>
      <c r="C14" s="31" t="s">
        <v>79</v>
      </c>
      <c r="D14" s="55">
        <v>0</v>
      </c>
      <c r="E14" s="55">
        <v>0</v>
      </c>
    </row>
    <row r="15" spans="2:5" ht="14">
      <c r="B15" s="30"/>
      <c r="C15" s="62" t="s">
        <v>80</v>
      </c>
      <c r="D15" s="63">
        <v>686</v>
      </c>
      <c r="E15" s="67">
        <v>5</v>
      </c>
    </row>
    <row r="16" spans="2:5" ht="14">
      <c r="B16" s="30"/>
      <c r="C16" s="35" t="s">
        <v>81</v>
      </c>
      <c r="D16" s="57">
        <v>0</v>
      </c>
      <c r="E16" s="57">
        <v>0</v>
      </c>
    </row>
    <row r="17" spans="2:10" ht="14">
      <c r="B17" s="30"/>
      <c r="C17" s="35" t="s">
        <v>195</v>
      </c>
      <c r="D17" s="57">
        <v>0</v>
      </c>
      <c r="E17" s="57">
        <v>0</v>
      </c>
    </row>
    <row r="18" spans="2:10" ht="14">
      <c r="B18" s="30"/>
      <c r="C18" s="35" t="s">
        <v>196</v>
      </c>
      <c r="D18" s="57">
        <v>0</v>
      </c>
      <c r="E18" s="57">
        <v>0</v>
      </c>
    </row>
    <row r="19" spans="2:10" ht="14">
      <c r="B19" s="28" t="s">
        <v>151</v>
      </c>
      <c r="C19" s="29" t="s">
        <v>82</v>
      </c>
      <c r="D19" s="54">
        <v>0</v>
      </c>
      <c r="E19" s="54">
        <v>0</v>
      </c>
    </row>
    <row r="20" spans="2:10" ht="14">
      <c r="B20" s="30"/>
      <c r="C20" s="31" t="s">
        <v>83</v>
      </c>
      <c r="D20" s="55">
        <v>15</v>
      </c>
      <c r="E20" s="55">
        <v>0</v>
      </c>
    </row>
    <row r="21" spans="2:10" ht="14">
      <c r="B21" s="30"/>
      <c r="C21" s="31" t="s">
        <v>84</v>
      </c>
      <c r="D21" s="55">
        <v>2</v>
      </c>
      <c r="E21" s="55">
        <v>0</v>
      </c>
    </row>
    <row r="22" spans="2:10" ht="14">
      <c r="B22" s="30"/>
      <c r="C22" s="31" t="s">
        <v>85</v>
      </c>
      <c r="D22" s="55">
        <v>0</v>
      </c>
      <c r="E22" s="55">
        <v>0</v>
      </c>
    </row>
    <row r="23" spans="2:10" ht="14">
      <c r="B23" s="32"/>
      <c r="C23" s="117" t="s">
        <v>86</v>
      </c>
      <c r="D23" s="118">
        <v>192</v>
      </c>
      <c r="E23" s="111">
        <v>0</v>
      </c>
    </row>
    <row r="24" spans="2:10" ht="14">
      <c r="B24" s="28" t="s">
        <v>152</v>
      </c>
      <c r="C24" s="64" t="s">
        <v>153</v>
      </c>
      <c r="D24" s="65">
        <v>13</v>
      </c>
      <c r="E24" s="68">
        <v>1</v>
      </c>
    </row>
    <row r="25" spans="2:10" ht="14">
      <c r="B25" s="30"/>
      <c r="C25" s="31" t="s">
        <v>87</v>
      </c>
      <c r="D25" s="55">
        <v>0</v>
      </c>
      <c r="E25" s="55">
        <v>0</v>
      </c>
    </row>
    <row r="26" spans="2:10" ht="14">
      <c r="B26" s="30"/>
      <c r="C26" s="31" t="s">
        <v>88</v>
      </c>
      <c r="D26" s="55">
        <v>0</v>
      </c>
      <c r="E26" s="55">
        <v>0</v>
      </c>
    </row>
    <row r="27" spans="2:10" ht="14">
      <c r="B27" s="30"/>
      <c r="C27" s="31" t="s">
        <v>89</v>
      </c>
      <c r="D27" s="55">
        <v>6</v>
      </c>
      <c r="E27" s="55">
        <v>0</v>
      </c>
    </row>
    <row r="28" spans="2:10" ht="14">
      <c r="B28" s="30"/>
      <c r="C28" s="31" t="s">
        <v>90</v>
      </c>
      <c r="D28" s="55">
        <v>0</v>
      </c>
      <c r="E28" s="55">
        <v>0</v>
      </c>
    </row>
    <row r="29" spans="2:10" ht="14">
      <c r="B29" s="30"/>
      <c r="C29" s="31" t="s">
        <v>91</v>
      </c>
      <c r="D29" s="55">
        <v>0</v>
      </c>
      <c r="E29" s="55">
        <v>0</v>
      </c>
    </row>
    <row r="30" spans="2:10" ht="14">
      <c r="B30" s="30"/>
      <c r="C30" s="31" t="s">
        <v>92</v>
      </c>
      <c r="D30" s="55">
        <v>0</v>
      </c>
      <c r="E30" s="55">
        <v>0</v>
      </c>
      <c r="J30" s="66"/>
    </row>
    <row r="31" spans="2:10" ht="14">
      <c r="B31" s="30"/>
      <c r="C31" s="31" t="s">
        <v>93</v>
      </c>
      <c r="D31" s="55">
        <v>0</v>
      </c>
      <c r="E31" s="55">
        <v>0</v>
      </c>
    </row>
    <row r="32" spans="2:10" ht="14">
      <c r="B32" s="30"/>
      <c r="C32" s="31" t="s">
        <v>94</v>
      </c>
      <c r="D32" s="55">
        <v>0</v>
      </c>
      <c r="E32" s="55">
        <v>0</v>
      </c>
    </row>
    <row r="33" spans="2:5" ht="14">
      <c r="B33" s="30"/>
      <c r="C33" s="31" t="s">
        <v>95</v>
      </c>
      <c r="D33" s="55">
        <v>0</v>
      </c>
      <c r="E33" s="55">
        <v>0</v>
      </c>
    </row>
    <row r="34" spans="2:5" ht="14">
      <c r="B34" s="30"/>
      <c r="C34" s="31" t="s">
        <v>96</v>
      </c>
      <c r="D34" s="55">
        <v>2</v>
      </c>
      <c r="E34" s="55">
        <v>0</v>
      </c>
    </row>
    <row r="35" spans="2:5" ht="14">
      <c r="B35" s="30"/>
      <c r="C35" s="31" t="s">
        <v>97</v>
      </c>
      <c r="D35" s="55">
        <v>0</v>
      </c>
      <c r="E35" s="55">
        <v>0</v>
      </c>
    </row>
    <row r="36" spans="2:5" ht="14">
      <c r="B36" s="30"/>
      <c r="C36" s="31" t="s">
        <v>98</v>
      </c>
      <c r="D36" s="55">
        <v>0</v>
      </c>
      <c r="E36" s="55">
        <v>0</v>
      </c>
    </row>
    <row r="37" spans="2:5" ht="14">
      <c r="B37" s="30"/>
      <c r="C37" s="31" t="s">
        <v>99</v>
      </c>
      <c r="D37" s="55">
        <v>0</v>
      </c>
      <c r="E37" s="55">
        <v>0</v>
      </c>
    </row>
    <row r="38" spans="2:5" ht="14">
      <c r="B38" s="30"/>
      <c r="C38" s="31" t="s">
        <v>100</v>
      </c>
      <c r="D38" s="55">
        <v>0</v>
      </c>
      <c r="E38" s="55">
        <v>0</v>
      </c>
    </row>
    <row r="39" spans="2:5" ht="14">
      <c r="B39" s="30"/>
      <c r="C39" s="31" t="s">
        <v>101</v>
      </c>
      <c r="D39" s="55">
        <v>0</v>
      </c>
      <c r="E39" s="55">
        <v>0</v>
      </c>
    </row>
    <row r="40" spans="2:5" ht="14">
      <c r="B40" s="30"/>
      <c r="C40" s="31" t="s">
        <v>102</v>
      </c>
      <c r="D40" s="55">
        <v>0</v>
      </c>
      <c r="E40" s="55">
        <v>0</v>
      </c>
    </row>
    <row r="41" spans="2:5" ht="14">
      <c r="B41" s="30"/>
      <c r="C41" s="31" t="s">
        <v>103</v>
      </c>
      <c r="D41" s="55">
        <v>1</v>
      </c>
      <c r="E41" s="55">
        <v>0</v>
      </c>
    </row>
    <row r="42" spans="2:5" ht="14">
      <c r="B42" s="30"/>
      <c r="C42" s="31" t="s">
        <v>104</v>
      </c>
      <c r="D42" s="55">
        <v>5</v>
      </c>
      <c r="E42" s="55">
        <v>0</v>
      </c>
    </row>
    <row r="43" spans="2:5" ht="14">
      <c r="B43" s="30"/>
      <c r="C43" s="31" t="s">
        <v>105</v>
      </c>
      <c r="D43" s="55">
        <v>37</v>
      </c>
      <c r="E43" s="55">
        <v>0</v>
      </c>
    </row>
    <row r="44" spans="2:5" ht="14">
      <c r="B44" s="30"/>
      <c r="C44" s="62" t="s">
        <v>106</v>
      </c>
      <c r="D44" s="63">
        <v>85</v>
      </c>
      <c r="E44" s="67">
        <v>2</v>
      </c>
    </row>
    <row r="45" spans="2:5" ht="14">
      <c r="B45" s="30"/>
      <c r="C45" s="31" t="s">
        <v>107</v>
      </c>
      <c r="D45" s="55">
        <v>0</v>
      </c>
      <c r="E45" s="55">
        <v>0</v>
      </c>
    </row>
    <row r="46" spans="2:5" ht="14">
      <c r="B46" s="30"/>
      <c r="C46" s="31" t="s">
        <v>108</v>
      </c>
      <c r="D46" s="55">
        <v>8</v>
      </c>
      <c r="E46" s="55">
        <v>0</v>
      </c>
    </row>
    <row r="47" spans="2:5" ht="14">
      <c r="B47" s="30"/>
      <c r="C47" s="31" t="s">
        <v>197</v>
      </c>
      <c r="D47" s="55">
        <v>0</v>
      </c>
      <c r="E47" s="55">
        <v>0</v>
      </c>
    </row>
    <row r="48" spans="2:5" ht="14">
      <c r="B48" s="30"/>
      <c r="C48" s="31" t="s">
        <v>109</v>
      </c>
      <c r="D48" s="55">
        <v>0</v>
      </c>
      <c r="E48" s="55">
        <v>0</v>
      </c>
    </row>
    <row r="49" spans="2:5" ht="14">
      <c r="B49" s="30"/>
      <c r="C49" s="31" t="s">
        <v>110</v>
      </c>
      <c r="D49" s="55">
        <v>0</v>
      </c>
      <c r="E49" s="55">
        <v>0</v>
      </c>
    </row>
    <row r="50" spans="2:5" ht="14">
      <c r="B50" s="30"/>
      <c r="C50" s="31" t="s">
        <v>111</v>
      </c>
      <c r="D50" s="55">
        <v>0</v>
      </c>
      <c r="E50" s="55">
        <v>0</v>
      </c>
    </row>
    <row r="51" spans="2:5" ht="14">
      <c r="B51" s="30"/>
      <c r="C51" s="31" t="s">
        <v>112</v>
      </c>
      <c r="D51" s="55">
        <v>0</v>
      </c>
      <c r="E51" s="55">
        <v>0</v>
      </c>
    </row>
    <row r="52" spans="2:5" ht="14">
      <c r="B52" s="30"/>
      <c r="C52" s="31" t="s">
        <v>113</v>
      </c>
      <c r="D52" s="55">
        <v>0</v>
      </c>
      <c r="E52" s="55">
        <v>0</v>
      </c>
    </row>
    <row r="53" spans="2:5" ht="14">
      <c r="B53" s="30"/>
      <c r="C53" s="31" t="s">
        <v>114</v>
      </c>
      <c r="D53" s="55">
        <v>0</v>
      </c>
      <c r="E53" s="55">
        <v>0</v>
      </c>
    </row>
    <row r="54" spans="2:5" ht="14">
      <c r="B54" s="30"/>
      <c r="C54" s="31" t="s">
        <v>115</v>
      </c>
      <c r="D54" s="55">
        <v>0</v>
      </c>
      <c r="E54" s="55">
        <v>0</v>
      </c>
    </row>
    <row r="55" spans="2:5" ht="14">
      <c r="B55" s="30"/>
      <c r="C55" s="31" t="s">
        <v>116</v>
      </c>
      <c r="D55" s="55">
        <v>0</v>
      </c>
      <c r="E55" s="55">
        <v>0</v>
      </c>
    </row>
    <row r="56" spans="2:5" ht="14">
      <c r="B56" s="30"/>
      <c r="C56" s="31" t="s">
        <v>117</v>
      </c>
      <c r="D56" s="55">
        <v>0</v>
      </c>
      <c r="E56" s="55">
        <v>0</v>
      </c>
    </row>
    <row r="57" spans="2:5" ht="14">
      <c r="B57" s="30"/>
      <c r="C57" s="31" t="s">
        <v>118</v>
      </c>
      <c r="D57" s="55">
        <v>1</v>
      </c>
      <c r="E57" s="55">
        <v>0</v>
      </c>
    </row>
    <row r="58" spans="2:5" ht="14">
      <c r="B58" s="30"/>
      <c r="C58" s="31" t="s">
        <v>119</v>
      </c>
      <c r="D58" s="55">
        <v>0</v>
      </c>
      <c r="E58" s="55">
        <v>0</v>
      </c>
    </row>
    <row r="59" spans="2:5" ht="14">
      <c r="B59" s="30"/>
      <c r="C59" s="31" t="s">
        <v>120</v>
      </c>
      <c r="D59" s="55">
        <v>0</v>
      </c>
      <c r="E59" s="55">
        <v>0</v>
      </c>
    </row>
    <row r="60" spans="2:5" ht="14">
      <c r="B60" s="30"/>
      <c r="C60" s="31" t="s">
        <v>121</v>
      </c>
      <c r="D60" s="55">
        <v>0</v>
      </c>
      <c r="E60" s="55">
        <v>0</v>
      </c>
    </row>
    <row r="61" spans="2:5" ht="14">
      <c r="B61" s="30"/>
      <c r="C61" s="31" t="s">
        <v>122</v>
      </c>
      <c r="D61" s="55">
        <v>0</v>
      </c>
      <c r="E61" s="55">
        <v>0</v>
      </c>
    </row>
    <row r="62" spans="2:5" ht="14">
      <c r="B62" s="30"/>
      <c r="C62" s="31" t="s">
        <v>123</v>
      </c>
      <c r="D62" s="55">
        <v>0</v>
      </c>
      <c r="E62" s="55">
        <v>0</v>
      </c>
    </row>
    <row r="63" spans="2:5" ht="14">
      <c r="B63" s="30"/>
      <c r="C63" s="31" t="s">
        <v>124</v>
      </c>
      <c r="D63" s="55">
        <v>0</v>
      </c>
      <c r="E63" s="55">
        <v>0</v>
      </c>
    </row>
    <row r="64" spans="2:5" ht="14">
      <c r="B64" s="30"/>
      <c r="C64" s="35" t="s">
        <v>125</v>
      </c>
      <c r="D64" s="57">
        <v>0</v>
      </c>
      <c r="E64" s="57">
        <v>0</v>
      </c>
    </row>
    <row r="65" spans="1:5" ht="14">
      <c r="B65" s="36"/>
      <c r="C65" s="37" t="s">
        <v>154</v>
      </c>
      <c r="D65" s="58">
        <v>1</v>
      </c>
      <c r="E65" s="55">
        <v>0</v>
      </c>
    </row>
    <row r="66" spans="1:5" ht="14">
      <c r="B66" s="36"/>
      <c r="C66" s="37" t="s">
        <v>155</v>
      </c>
      <c r="D66" s="58">
        <v>0</v>
      </c>
      <c r="E66" s="55">
        <v>0</v>
      </c>
    </row>
    <row r="67" spans="1:5" ht="14">
      <c r="B67" s="116"/>
      <c r="C67" s="38" t="s">
        <v>198</v>
      </c>
      <c r="D67" s="59">
        <v>0</v>
      </c>
      <c r="E67" s="60">
        <v>0</v>
      </c>
    </row>
    <row r="68" spans="1:5" s="26" customFormat="1" ht="17.25" customHeight="1">
      <c r="A68" s="24"/>
      <c r="B68" s="34"/>
      <c r="C68" s="39" t="s">
        <v>156</v>
      </c>
      <c r="D68" s="69">
        <f>SUM(D5:D66)</f>
        <v>1054</v>
      </c>
      <c r="E68" s="69">
        <f>SUM(E5:E66)</f>
        <v>8</v>
      </c>
    </row>
    <row r="69" spans="1:5" ht="14">
      <c r="B69" s="40"/>
      <c r="C69" s="41"/>
      <c r="D69" s="61"/>
      <c r="E69" s="61"/>
    </row>
    <row r="70" spans="1:5" ht="14">
      <c r="A70" s="26"/>
      <c r="B70" s="27" t="s">
        <v>66</v>
      </c>
      <c r="C70" s="27" t="s">
        <v>67</v>
      </c>
      <c r="D70" s="53" t="s">
        <v>68</v>
      </c>
      <c r="E70" s="53" t="s">
        <v>143</v>
      </c>
    </row>
    <row r="71" spans="1:5" ht="14">
      <c r="B71" s="28" t="s">
        <v>126</v>
      </c>
      <c r="C71" s="29" t="s">
        <v>127</v>
      </c>
      <c r="D71" s="54">
        <v>19</v>
      </c>
      <c r="E71" s="55">
        <v>0</v>
      </c>
    </row>
    <row r="72" spans="1:5" ht="14">
      <c r="B72" s="30" t="s">
        <v>128</v>
      </c>
      <c r="C72" s="31" t="s">
        <v>129</v>
      </c>
      <c r="D72" s="55">
        <v>13</v>
      </c>
      <c r="E72" s="55">
        <v>0</v>
      </c>
    </row>
    <row r="73" spans="1:5" ht="14">
      <c r="B73" s="30"/>
      <c r="C73" s="31" t="s">
        <v>130</v>
      </c>
      <c r="D73" s="55">
        <v>7</v>
      </c>
      <c r="E73" s="55">
        <v>0</v>
      </c>
    </row>
    <row r="74" spans="1:5" ht="14">
      <c r="B74" s="30"/>
      <c r="C74" s="31" t="s">
        <v>131</v>
      </c>
      <c r="D74" s="55">
        <v>16</v>
      </c>
      <c r="E74" s="55">
        <v>0</v>
      </c>
    </row>
    <row r="75" spans="1:5" ht="14">
      <c r="B75" s="30"/>
      <c r="C75" s="31" t="s">
        <v>132</v>
      </c>
      <c r="D75" s="55">
        <v>18</v>
      </c>
      <c r="E75" s="55">
        <v>0</v>
      </c>
    </row>
    <row r="76" spans="1:5" ht="14">
      <c r="B76" s="30"/>
      <c r="C76" s="31" t="s">
        <v>133</v>
      </c>
      <c r="D76" s="55">
        <v>29</v>
      </c>
      <c r="E76" s="55">
        <v>0</v>
      </c>
    </row>
    <row r="77" spans="1:5" ht="14">
      <c r="B77" s="30"/>
      <c r="C77" s="31" t="s">
        <v>134</v>
      </c>
      <c r="D77" s="55">
        <v>3</v>
      </c>
      <c r="E77" s="55">
        <v>0</v>
      </c>
    </row>
    <row r="78" spans="1:5" ht="14">
      <c r="B78" s="30"/>
      <c r="C78" s="31" t="s">
        <v>135</v>
      </c>
      <c r="D78" s="55">
        <v>0</v>
      </c>
      <c r="E78" s="55">
        <v>0</v>
      </c>
    </row>
    <row r="79" spans="1:5" ht="14">
      <c r="B79" s="30"/>
      <c r="C79" s="37" t="s">
        <v>136</v>
      </c>
      <c r="D79" s="111">
        <v>135</v>
      </c>
      <c r="E79" s="112">
        <v>0</v>
      </c>
    </row>
    <row r="80" spans="1:5" ht="14">
      <c r="B80" s="30"/>
      <c r="C80" s="31" t="s">
        <v>137</v>
      </c>
      <c r="D80" s="55">
        <v>12</v>
      </c>
      <c r="E80" s="55">
        <v>0</v>
      </c>
    </row>
    <row r="81" spans="2:5" ht="14">
      <c r="B81" s="30"/>
      <c r="C81" s="31" t="s">
        <v>138</v>
      </c>
      <c r="D81" s="55">
        <v>3</v>
      </c>
      <c r="E81" s="55">
        <v>0</v>
      </c>
    </row>
    <row r="82" spans="2:5" ht="14">
      <c r="B82" s="30"/>
      <c r="C82" s="31" t="s">
        <v>139</v>
      </c>
      <c r="D82" s="55">
        <v>0</v>
      </c>
      <c r="E82" s="55">
        <v>0</v>
      </c>
    </row>
    <row r="83" spans="2:5" ht="14">
      <c r="B83" s="30"/>
      <c r="C83" s="37" t="s">
        <v>175</v>
      </c>
      <c r="D83" s="111">
        <v>16</v>
      </c>
      <c r="E83" s="111">
        <v>0</v>
      </c>
    </row>
    <row r="84" spans="2:5" ht="14">
      <c r="B84" s="30"/>
      <c r="C84" s="31" t="s">
        <v>140</v>
      </c>
      <c r="D84" s="55">
        <v>29</v>
      </c>
      <c r="E84" s="55">
        <v>0</v>
      </c>
    </row>
    <row r="85" spans="2:5" ht="14">
      <c r="B85" s="30"/>
      <c r="C85" s="31" t="s">
        <v>141</v>
      </c>
      <c r="D85" s="55">
        <v>1</v>
      </c>
      <c r="E85" s="55">
        <v>0</v>
      </c>
    </row>
    <row r="86" spans="2:5" ht="14">
      <c r="B86" s="30"/>
      <c r="C86" s="35" t="s">
        <v>157</v>
      </c>
      <c r="D86" s="57">
        <v>48</v>
      </c>
      <c r="E86" s="57">
        <v>0</v>
      </c>
    </row>
    <row r="87" spans="2:5" ht="14">
      <c r="B87" s="30"/>
      <c r="C87" s="35" t="s">
        <v>158</v>
      </c>
      <c r="D87" s="57">
        <v>23</v>
      </c>
      <c r="E87" s="57">
        <v>0</v>
      </c>
    </row>
    <row r="88" spans="2:5" ht="14">
      <c r="B88" s="30"/>
      <c r="C88" s="119" t="s">
        <v>159</v>
      </c>
      <c r="D88" s="120">
        <v>1</v>
      </c>
      <c r="E88" s="120">
        <v>0</v>
      </c>
    </row>
    <row r="89" spans="2:5" ht="14">
      <c r="B89" s="30"/>
      <c r="C89" s="35" t="s">
        <v>160</v>
      </c>
      <c r="D89" s="57">
        <v>107</v>
      </c>
      <c r="E89" s="57">
        <v>0</v>
      </c>
    </row>
    <row r="90" spans="2:5" ht="14">
      <c r="B90" s="30"/>
      <c r="C90" s="35" t="s">
        <v>187</v>
      </c>
      <c r="D90" s="57">
        <v>18</v>
      </c>
      <c r="E90" s="57">
        <v>0</v>
      </c>
    </row>
    <row r="91" spans="2:5" ht="14">
      <c r="B91" s="30"/>
      <c r="C91" s="35" t="s">
        <v>161</v>
      </c>
      <c r="D91" s="57">
        <v>4</v>
      </c>
      <c r="E91" s="57">
        <v>0</v>
      </c>
    </row>
    <row r="92" spans="2:5" ht="14">
      <c r="B92" s="32"/>
      <c r="C92" s="33" t="s">
        <v>162</v>
      </c>
      <c r="D92" s="56">
        <v>2</v>
      </c>
      <c r="E92" s="56">
        <v>0</v>
      </c>
    </row>
    <row r="93" spans="2:5" ht="18" customHeight="1">
      <c r="B93" s="34"/>
      <c r="C93" s="39" t="s">
        <v>156</v>
      </c>
      <c r="D93" s="70">
        <f>SUM(D71:D92)</f>
        <v>504</v>
      </c>
      <c r="E93" s="70">
        <f>SUM(E71:E92)</f>
        <v>0</v>
      </c>
    </row>
    <row r="94" spans="2:5">
      <c r="B94" s="40"/>
    </row>
  </sheetData>
  <mergeCells count="2">
    <mergeCell ref="B1:E1"/>
    <mergeCell ref="D3:E3"/>
  </mergeCells>
  <phoneticPr fontId="1"/>
  <printOptions horizontalCentered="1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93" max="4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showWhiteSpace="0" view="pageBreakPreview" topLeftCell="A33" zoomScale="90" zoomScaleNormal="100" zoomScaleSheetLayoutView="90" workbookViewId="0">
      <selection activeCell="G26" sqref="G26"/>
    </sheetView>
  </sheetViews>
  <sheetFormatPr defaultRowHeight="13"/>
  <cols>
    <col min="1" max="1" width="31.453125" style="24" customWidth="1"/>
    <col min="2" max="2" width="10.7265625" style="24" customWidth="1"/>
    <col min="3" max="4" width="10.6328125" style="24" customWidth="1"/>
    <col min="5" max="5" width="8.08984375" style="24" customWidth="1"/>
    <col min="6" max="7" width="10.6328125" style="24" customWidth="1"/>
    <col min="8" max="8" width="8.6328125" style="24" customWidth="1"/>
    <col min="9" max="9" width="10.6328125" style="24" customWidth="1"/>
    <col min="10" max="11" width="9.6328125" style="24" customWidth="1"/>
    <col min="12" max="12" width="10.6328125" style="24" customWidth="1"/>
    <col min="13" max="13" width="16.6328125" style="24" customWidth="1"/>
    <col min="14" max="14" width="10.7265625" style="24" customWidth="1"/>
    <col min="15" max="15" width="16.6328125" style="24" customWidth="1"/>
    <col min="16" max="248" width="9" style="24"/>
    <col min="249" max="249" width="5.26953125" style="24" customWidth="1"/>
    <col min="250" max="250" width="15.453125" style="24" customWidth="1"/>
    <col min="251" max="251" width="81.36328125" style="24" bestFit="1" customWidth="1"/>
    <col min="252" max="253" width="12.08984375" style="24" customWidth="1"/>
    <col min="254" max="254" width="4.6328125" style="24" customWidth="1"/>
    <col min="255" max="255" width="12.6328125" style="24" customWidth="1"/>
    <col min="256" max="261" width="0" style="24" hidden="1" customWidth="1"/>
    <col min="262" max="269" width="12.6328125" style="24" customWidth="1"/>
    <col min="270" max="504" width="9" style="24"/>
    <col min="505" max="505" width="5.26953125" style="24" customWidth="1"/>
    <col min="506" max="506" width="15.453125" style="24" customWidth="1"/>
    <col min="507" max="507" width="81.36328125" style="24" bestFit="1" customWidth="1"/>
    <col min="508" max="509" width="12.08984375" style="24" customWidth="1"/>
    <col min="510" max="510" width="4.6328125" style="24" customWidth="1"/>
    <col min="511" max="511" width="12.6328125" style="24" customWidth="1"/>
    <col min="512" max="517" width="0" style="24" hidden="1" customWidth="1"/>
    <col min="518" max="525" width="12.6328125" style="24" customWidth="1"/>
    <col min="526" max="760" width="9" style="24"/>
    <col min="761" max="761" width="5.26953125" style="24" customWidth="1"/>
    <col min="762" max="762" width="15.453125" style="24" customWidth="1"/>
    <col min="763" max="763" width="81.36328125" style="24" bestFit="1" customWidth="1"/>
    <col min="764" max="765" width="12.08984375" style="24" customWidth="1"/>
    <col min="766" max="766" width="4.6328125" style="24" customWidth="1"/>
    <col min="767" max="767" width="12.6328125" style="24" customWidth="1"/>
    <col min="768" max="773" width="0" style="24" hidden="1" customWidth="1"/>
    <col min="774" max="781" width="12.6328125" style="24" customWidth="1"/>
    <col min="782" max="1016" width="9" style="24"/>
    <col min="1017" max="1017" width="5.26953125" style="24" customWidth="1"/>
    <col min="1018" max="1018" width="15.453125" style="24" customWidth="1"/>
    <col min="1019" max="1019" width="81.36328125" style="24" bestFit="1" customWidth="1"/>
    <col min="1020" max="1021" width="12.08984375" style="24" customWidth="1"/>
    <col min="1022" max="1022" width="4.6328125" style="24" customWidth="1"/>
    <col min="1023" max="1023" width="12.6328125" style="24" customWidth="1"/>
    <col min="1024" max="1029" width="0" style="24" hidden="1" customWidth="1"/>
    <col min="1030" max="1037" width="12.6328125" style="24" customWidth="1"/>
    <col min="1038" max="1272" width="9" style="24"/>
    <col min="1273" max="1273" width="5.26953125" style="24" customWidth="1"/>
    <col min="1274" max="1274" width="15.453125" style="24" customWidth="1"/>
    <col min="1275" max="1275" width="81.36328125" style="24" bestFit="1" customWidth="1"/>
    <col min="1276" max="1277" width="12.08984375" style="24" customWidth="1"/>
    <col min="1278" max="1278" width="4.6328125" style="24" customWidth="1"/>
    <col min="1279" max="1279" width="12.6328125" style="24" customWidth="1"/>
    <col min="1280" max="1285" width="0" style="24" hidden="1" customWidth="1"/>
    <col min="1286" max="1293" width="12.6328125" style="24" customWidth="1"/>
    <col min="1294" max="1528" width="9" style="24"/>
    <col min="1529" max="1529" width="5.26953125" style="24" customWidth="1"/>
    <col min="1530" max="1530" width="15.453125" style="24" customWidth="1"/>
    <col min="1531" max="1531" width="81.36328125" style="24" bestFit="1" customWidth="1"/>
    <col min="1532" max="1533" width="12.08984375" style="24" customWidth="1"/>
    <col min="1534" max="1534" width="4.6328125" style="24" customWidth="1"/>
    <col min="1535" max="1535" width="12.6328125" style="24" customWidth="1"/>
    <col min="1536" max="1541" width="0" style="24" hidden="1" customWidth="1"/>
    <col min="1542" max="1549" width="12.6328125" style="24" customWidth="1"/>
    <col min="1550" max="1784" width="9" style="24"/>
    <col min="1785" max="1785" width="5.26953125" style="24" customWidth="1"/>
    <col min="1786" max="1786" width="15.453125" style="24" customWidth="1"/>
    <col min="1787" max="1787" width="81.36328125" style="24" bestFit="1" customWidth="1"/>
    <col min="1788" max="1789" width="12.08984375" style="24" customWidth="1"/>
    <col min="1790" max="1790" width="4.6328125" style="24" customWidth="1"/>
    <col min="1791" max="1791" width="12.6328125" style="24" customWidth="1"/>
    <col min="1792" max="1797" width="0" style="24" hidden="1" customWidth="1"/>
    <col min="1798" max="1805" width="12.6328125" style="24" customWidth="1"/>
    <col min="1806" max="2040" width="9" style="24"/>
    <col min="2041" max="2041" width="5.26953125" style="24" customWidth="1"/>
    <col min="2042" max="2042" width="15.453125" style="24" customWidth="1"/>
    <col min="2043" max="2043" width="81.36328125" style="24" bestFit="1" customWidth="1"/>
    <col min="2044" max="2045" width="12.08984375" style="24" customWidth="1"/>
    <col min="2046" max="2046" width="4.6328125" style="24" customWidth="1"/>
    <col min="2047" max="2047" width="12.6328125" style="24" customWidth="1"/>
    <col min="2048" max="2053" width="0" style="24" hidden="1" customWidth="1"/>
    <col min="2054" max="2061" width="12.6328125" style="24" customWidth="1"/>
    <col min="2062" max="2296" width="9" style="24"/>
    <col min="2297" max="2297" width="5.26953125" style="24" customWidth="1"/>
    <col min="2298" max="2298" width="15.453125" style="24" customWidth="1"/>
    <col min="2299" max="2299" width="81.36328125" style="24" bestFit="1" customWidth="1"/>
    <col min="2300" max="2301" width="12.08984375" style="24" customWidth="1"/>
    <col min="2302" max="2302" width="4.6328125" style="24" customWidth="1"/>
    <col min="2303" max="2303" width="12.6328125" style="24" customWidth="1"/>
    <col min="2304" max="2309" width="0" style="24" hidden="1" customWidth="1"/>
    <col min="2310" max="2317" width="12.6328125" style="24" customWidth="1"/>
    <col min="2318" max="2552" width="9" style="24"/>
    <col min="2553" max="2553" width="5.26953125" style="24" customWidth="1"/>
    <col min="2554" max="2554" width="15.453125" style="24" customWidth="1"/>
    <col min="2555" max="2555" width="81.36328125" style="24" bestFit="1" customWidth="1"/>
    <col min="2556" max="2557" width="12.08984375" style="24" customWidth="1"/>
    <col min="2558" max="2558" width="4.6328125" style="24" customWidth="1"/>
    <col min="2559" max="2559" width="12.6328125" style="24" customWidth="1"/>
    <col min="2560" max="2565" width="0" style="24" hidden="1" customWidth="1"/>
    <col min="2566" max="2573" width="12.6328125" style="24" customWidth="1"/>
    <col min="2574" max="2808" width="9" style="24"/>
    <col min="2809" max="2809" width="5.26953125" style="24" customWidth="1"/>
    <col min="2810" max="2810" width="15.453125" style="24" customWidth="1"/>
    <col min="2811" max="2811" width="81.36328125" style="24" bestFit="1" customWidth="1"/>
    <col min="2812" max="2813" width="12.08984375" style="24" customWidth="1"/>
    <col min="2814" max="2814" width="4.6328125" style="24" customWidth="1"/>
    <col min="2815" max="2815" width="12.6328125" style="24" customWidth="1"/>
    <col min="2816" max="2821" width="0" style="24" hidden="1" customWidth="1"/>
    <col min="2822" max="2829" width="12.6328125" style="24" customWidth="1"/>
    <col min="2830" max="3064" width="9" style="24"/>
    <col min="3065" max="3065" width="5.26953125" style="24" customWidth="1"/>
    <col min="3066" max="3066" width="15.453125" style="24" customWidth="1"/>
    <col min="3067" max="3067" width="81.36328125" style="24" bestFit="1" customWidth="1"/>
    <col min="3068" max="3069" width="12.08984375" style="24" customWidth="1"/>
    <col min="3070" max="3070" width="4.6328125" style="24" customWidth="1"/>
    <col min="3071" max="3071" width="12.6328125" style="24" customWidth="1"/>
    <col min="3072" max="3077" width="0" style="24" hidden="1" customWidth="1"/>
    <col min="3078" max="3085" width="12.6328125" style="24" customWidth="1"/>
    <col min="3086" max="3320" width="9" style="24"/>
    <col min="3321" max="3321" width="5.26953125" style="24" customWidth="1"/>
    <col min="3322" max="3322" width="15.453125" style="24" customWidth="1"/>
    <col min="3323" max="3323" width="81.36328125" style="24" bestFit="1" customWidth="1"/>
    <col min="3324" max="3325" width="12.08984375" style="24" customWidth="1"/>
    <col min="3326" max="3326" width="4.6328125" style="24" customWidth="1"/>
    <col min="3327" max="3327" width="12.6328125" style="24" customWidth="1"/>
    <col min="3328" max="3333" width="0" style="24" hidden="1" customWidth="1"/>
    <col min="3334" max="3341" width="12.6328125" style="24" customWidth="1"/>
    <col min="3342" max="3576" width="9" style="24"/>
    <col min="3577" max="3577" width="5.26953125" style="24" customWidth="1"/>
    <col min="3578" max="3578" width="15.453125" style="24" customWidth="1"/>
    <col min="3579" max="3579" width="81.36328125" style="24" bestFit="1" customWidth="1"/>
    <col min="3580" max="3581" width="12.08984375" style="24" customWidth="1"/>
    <col min="3582" max="3582" width="4.6328125" style="24" customWidth="1"/>
    <col min="3583" max="3583" width="12.6328125" style="24" customWidth="1"/>
    <col min="3584" max="3589" width="0" style="24" hidden="1" customWidth="1"/>
    <col min="3590" max="3597" width="12.6328125" style="24" customWidth="1"/>
    <col min="3598" max="3832" width="9" style="24"/>
    <col min="3833" max="3833" width="5.26953125" style="24" customWidth="1"/>
    <col min="3834" max="3834" width="15.453125" style="24" customWidth="1"/>
    <col min="3835" max="3835" width="81.36328125" style="24" bestFit="1" customWidth="1"/>
    <col min="3836" max="3837" width="12.08984375" style="24" customWidth="1"/>
    <col min="3838" max="3838" width="4.6328125" style="24" customWidth="1"/>
    <col min="3839" max="3839" width="12.6328125" style="24" customWidth="1"/>
    <col min="3840" max="3845" width="0" style="24" hidden="1" customWidth="1"/>
    <col min="3846" max="3853" width="12.6328125" style="24" customWidth="1"/>
    <col min="3854" max="4088" width="9" style="24"/>
    <col min="4089" max="4089" width="5.26953125" style="24" customWidth="1"/>
    <col min="4090" max="4090" width="15.453125" style="24" customWidth="1"/>
    <col min="4091" max="4091" width="81.36328125" style="24" bestFit="1" customWidth="1"/>
    <col min="4092" max="4093" width="12.08984375" style="24" customWidth="1"/>
    <col min="4094" max="4094" width="4.6328125" style="24" customWidth="1"/>
    <col min="4095" max="4095" width="12.6328125" style="24" customWidth="1"/>
    <col min="4096" max="4101" width="0" style="24" hidden="1" customWidth="1"/>
    <col min="4102" max="4109" width="12.6328125" style="24" customWidth="1"/>
    <col min="4110" max="4344" width="9" style="24"/>
    <col min="4345" max="4345" width="5.26953125" style="24" customWidth="1"/>
    <col min="4346" max="4346" width="15.453125" style="24" customWidth="1"/>
    <col min="4347" max="4347" width="81.36328125" style="24" bestFit="1" customWidth="1"/>
    <col min="4348" max="4349" width="12.08984375" style="24" customWidth="1"/>
    <col min="4350" max="4350" width="4.6328125" style="24" customWidth="1"/>
    <col min="4351" max="4351" width="12.6328125" style="24" customWidth="1"/>
    <col min="4352" max="4357" width="0" style="24" hidden="1" customWidth="1"/>
    <col min="4358" max="4365" width="12.6328125" style="24" customWidth="1"/>
    <col min="4366" max="4600" width="9" style="24"/>
    <col min="4601" max="4601" width="5.26953125" style="24" customWidth="1"/>
    <col min="4602" max="4602" width="15.453125" style="24" customWidth="1"/>
    <col min="4603" max="4603" width="81.36328125" style="24" bestFit="1" customWidth="1"/>
    <col min="4604" max="4605" width="12.08984375" style="24" customWidth="1"/>
    <col min="4606" max="4606" width="4.6328125" style="24" customWidth="1"/>
    <col min="4607" max="4607" width="12.6328125" style="24" customWidth="1"/>
    <col min="4608" max="4613" width="0" style="24" hidden="1" customWidth="1"/>
    <col min="4614" max="4621" width="12.6328125" style="24" customWidth="1"/>
    <col min="4622" max="4856" width="9" style="24"/>
    <col min="4857" max="4857" width="5.26953125" style="24" customWidth="1"/>
    <col min="4858" max="4858" width="15.453125" style="24" customWidth="1"/>
    <col min="4859" max="4859" width="81.36328125" style="24" bestFit="1" customWidth="1"/>
    <col min="4860" max="4861" width="12.08984375" style="24" customWidth="1"/>
    <col min="4862" max="4862" width="4.6328125" style="24" customWidth="1"/>
    <col min="4863" max="4863" width="12.6328125" style="24" customWidth="1"/>
    <col min="4864" max="4869" width="0" style="24" hidden="1" customWidth="1"/>
    <col min="4870" max="4877" width="12.6328125" style="24" customWidth="1"/>
    <col min="4878" max="5112" width="9" style="24"/>
    <col min="5113" max="5113" width="5.26953125" style="24" customWidth="1"/>
    <col min="5114" max="5114" width="15.453125" style="24" customWidth="1"/>
    <col min="5115" max="5115" width="81.36328125" style="24" bestFit="1" customWidth="1"/>
    <col min="5116" max="5117" width="12.08984375" style="24" customWidth="1"/>
    <col min="5118" max="5118" width="4.6328125" style="24" customWidth="1"/>
    <col min="5119" max="5119" width="12.6328125" style="24" customWidth="1"/>
    <col min="5120" max="5125" width="0" style="24" hidden="1" customWidth="1"/>
    <col min="5126" max="5133" width="12.6328125" style="24" customWidth="1"/>
    <col min="5134" max="5368" width="9" style="24"/>
    <col min="5369" max="5369" width="5.26953125" style="24" customWidth="1"/>
    <col min="5370" max="5370" width="15.453125" style="24" customWidth="1"/>
    <col min="5371" max="5371" width="81.36328125" style="24" bestFit="1" customWidth="1"/>
    <col min="5372" max="5373" width="12.08984375" style="24" customWidth="1"/>
    <col min="5374" max="5374" width="4.6328125" style="24" customWidth="1"/>
    <col min="5375" max="5375" width="12.6328125" style="24" customWidth="1"/>
    <col min="5376" max="5381" width="0" style="24" hidden="1" customWidth="1"/>
    <col min="5382" max="5389" width="12.6328125" style="24" customWidth="1"/>
    <col min="5390" max="5624" width="9" style="24"/>
    <col min="5625" max="5625" width="5.26953125" style="24" customWidth="1"/>
    <col min="5626" max="5626" width="15.453125" style="24" customWidth="1"/>
    <col min="5627" max="5627" width="81.36328125" style="24" bestFit="1" customWidth="1"/>
    <col min="5628" max="5629" width="12.08984375" style="24" customWidth="1"/>
    <col min="5630" max="5630" width="4.6328125" style="24" customWidth="1"/>
    <col min="5631" max="5631" width="12.6328125" style="24" customWidth="1"/>
    <col min="5632" max="5637" width="0" style="24" hidden="1" customWidth="1"/>
    <col min="5638" max="5645" width="12.6328125" style="24" customWidth="1"/>
    <col min="5646" max="5880" width="9" style="24"/>
    <col min="5881" max="5881" width="5.26953125" style="24" customWidth="1"/>
    <col min="5882" max="5882" width="15.453125" style="24" customWidth="1"/>
    <col min="5883" max="5883" width="81.36328125" style="24" bestFit="1" customWidth="1"/>
    <col min="5884" max="5885" width="12.08984375" style="24" customWidth="1"/>
    <col min="5886" max="5886" width="4.6328125" style="24" customWidth="1"/>
    <col min="5887" max="5887" width="12.6328125" style="24" customWidth="1"/>
    <col min="5888" max="5893" width="0" style="24" hidden="1" customWidth="1"/>
    <col min="5894" max="5901" width="12.6328125" style="24" customWidth="1"/>
    <col min="5902" max="6136" width="9" style="24"/>
    <col min="6137" max="6137" width="5.26953125" style="24" customWidth="1"/>
    <col min="6138" max="6138" width="15.453125" style="24" customWidth="1"/>
    <col min="6139" max="6139" width="81.36328125" style="24" bestFit="1" customWidth="1"/>
    <col min="6140" max="6141" width="12.08984375" style="24" customWidth="1"/>
    <col min="6142" max="6142" width="4.6328125" style="24" customWidth="1"/>
    <col min="6143" max="6143" width="12.6328125" style="24" customWidth="1"/>
    <col min="6144" max="6149" width="0" style="24" hidden="1" customWidth="1"/>
    <col min="6150" max="6157" width="12.6328125" style="24" customWidth="1"/>
    <col min="6158" max="6392" width="9" style="24"/>
    <col min="6393" max="6393" width="5.26953125" style="24" customWidth="1"/>
    <col min="6394" max="6394" width="15.453125" style="24" customWidth="1"/>
    <col min="6395" max="6395" width="81.36328125" style="24" bestFit="1" customWidth="1"/>
    <col min="6396" max="6397" width="12.08984375" style="24" customWidth="1"/>
    <col min="6398" max="6398" width="4.6328125" style="24" customWidth="1"/>
    <col min="6399" max="6399" width="12.6328125" style="24" customWidth="1"/>
    <col min="6400" max="6405" width="0" style="24" hidden="1" customWidth="1"/>
    <col min="6406" max="6413" width="12.6328125" style="24" customWidth="1"/>
    <col min="6414" max="6648" width="9" style="24"/>
    <col min="6649" max="6649" width="5.26953125" style="24" customWidth="1"/>
    <col min="6650" max="6650" width="15.453125" style="24" customWidth="1"/>
    <col min="6651" max="6651" width="81.36328125" style="24" bestFit="1" customWidth="1"/>
    <col min="6652" max="6653" width="12.08984375" style="24" customWidth="1"/>
    <col min="6654" max="6654" width="4.6328125" style="24" customWidth="1"/>
    <col min="6655" max="6655" width="12.6328125" style="24" customWidth="1"/>
    <col min="6656" max="6661" width="0" style="24" hidden="1" customWidth="1"/>
    <col min="6662" max="6669" width="12.6328125" style="24" customWidth="1"/>
    <col min="6670" max="6904" width="9" style="24"/>
    <col min="6905" max="6905" width="5.26953125" style="24" customWidth="1"/>
    <col min="6906" max="6906" width="15.453125" style="24" customWidth="1"/>
    <col min="6907" max="6907" width="81.36328125" style="24" bestFit="1" customWidth="1"/>
    <col min="6908" max="6909" width="12.08984375" style="24" customWidth="1"/>
    <col min="6910" max="6910" width="4.6328125" style="24" customWidth="1"/>
    <col min="6911" max="6911" width="12.6328125" style="24" customWidth="1"/>
    <col min="6912" max="6917" width="0" style="24" hidden="1" customWidth="1"/>
    <col min="6918" max="6925" width="12.6328125" style="24" customWidth="1"/>
    <col min="6926" max="7160" width="9" style="24"/>
    <col min="7161" max="7161" width="5.26953125" style="24" customWidth="1"/>
    <col min="7162" max="7162" width="15.453125" style="24" customWidth="1"/>
    <col min="7163" max="7163" width="81.36328125" style="24" bestFit="1" customWidth="1"/>
    <col min="7164" max="7165" width="12.08984375" style="24" customWidth="1"/>
    <col min="7166" max="7166" width="4.6328125" style="24" customWidth="1"/>
    <col min="7167" max="7167" width="12.6328125" style="24" customWidth="1"/>
    <col min="7168" max="7173" width="0" style="24" hidden="1" customWidth="1"/>
    <col min="7174" max="7181" width="12.6328125" style="24" customWidth="1"/>
    <col min="7182" max="7416" width="9" style="24"/>
    <col min="7417" max="7417" width="5.26953125" style="24" customWidth="1"/>
    <col min="7418" max="7418" width="15.453125" style="24" customWidth="1"/>
    <col min="7419" max="7419" width="81.36328125" style="24" bestFit="1" customWidth="1"/>
    <col min="7420" max="7421" width="12.08984375" style="24" customWidth="1"/>
    <col min="7422" max="7422" width="4.6328125" style="24" customWidth="1"/>
    <col min="7423" max="7423" width="12.6328125" style="24" customWidth="1"/>
    <col min="7424" max="7429" width="0" style="24" hidden="1" customWidth="1"/>
    <col min="7430" max="7437" width="12.6328125" style="24" customWidth="1"/>
    <col min="7438" max="7672" width="9" style="24"/>
    <col min="7673" max="7673" width="5.26953125" style="24" customWidth="1"/>
    <col min="7674" max="7674" width="15.453125" style="24" customWidth="1"/>
    <col min="7675" max="7675" width="81.36328125" style="24" bestFit="1" customWidth="1"/>
    <col min="7676" max="7677" width="12.08984375" style="24" customWidth="1"/>
    <col min="7678" max="7678" width="4.6328125" style="24" customWidth="1"/>
    <col min="7679" max="7679" width="12.6328125" style="24" customWidth="1"/>
    <col min="7680" max="7685" width="0" style="24" hidden="1" customWidth="1"/>
    <col min="7686" max="7693" width="12.6328125" style="24" customWidth="1"/>
    <col min="7694" max="7928" width="9" style="24"/>
    <col min="7929" max="7929" width="5.26953125" style="24" customWidth="1"/>
    <col min="7930" max="7930" width="15.453125" style="24" customWidth="1"/>
    <col min="7931" max="7931" width="81.36328125" style="24" bestFit="1" customWidth="1"/>
    <col min="7932" max="7933" width="12.08984375" style="24" customWidth="1"/>
    <col min="7934" max="7934" width="4.6328125" style="24" customWidth="1"/>
    <col min="7935" max="7935" width="12.6328125" style="24" customWidth="1"/>
    <col min="7936" max="7941" width="0" style="24" hidden="1" customWidth="1"/>
    <col min="7942" max="7949" width="12.6328125" style="24" customWidth="1"/>
    <col min="7950" max="8184" width="9" style="24"/>
    <col min="8185" max="8185" width="5.26953125" style="24" customWidth="1"/>
    <col min="8186" max="8186" width="15.453125" style="24" customWidth="1"/>
    <col min="8187" max="8187" width="81.36328125" style="24" bestFit="1" customWidth="1"/>
    <col min="8188" max="8189" width="12.08984375" style="24" customWidth="1"/>
    <col min="8190" max="8190" width="4.6328125" style="24" customWidth="1"/>
    <col min="8191" max="8191" width="12.6328125" style="24" customWidth="1"/>
    <col min="8192" max="8197" width="0" style="24" hidden="1" customWidth="1"/>
    <col min="8198" max="8205" width="12.6328125" style="24" customWidth="1"/>
    <col min="8206" max="8440" width="9" style="24"/>
    <col min="8441" max="8441" width="5.26953125" style="24" customWidth="1"/>
    <col min="8442" max="8442" width="15.453125" style="24" customWidth="1"/>
    <col min="8443" max="8443" width="81.36328125" style="24" bestFit="1" customWidth="1"/>
    <col min="8444" max="8445" width="12.08984375" style="24" customWidth="1"/>
    <col min="8446" max="8446" width="4.6328125" style="24" customWidth="1"/>
    <col min="8447" max="8447" width="12.6328125" style="24" customWidth="1"/>
    <col min="8448" max="8453" width="0" style="24" hidden="1" customWidth="1"/>
    <col min="8454" max="8461" width="12.6328125" style="24" customWidth="1"/>
    <col min="8462" max="8696" width="9" style="24"/>
    <col min="8697" max="8697" width="5.26953125" style="24" customWidth="1"/>
    <col min="8698" max="8698" width="15.453125" style="24" customWidth="1"/>
    <col min="8699" max="8699" width="81.36328125" style="24" bestFit="1" customWidth="1"/>
    <col min="8700" max="8701" width="12.08984375" style="24" customWidth="1"/>
    <col min="8702" max="8702" width="4.6328125" style="24" customWidth="1"/>
    <col min="8703" max="8703" width="12.6328125" style="24" customWidth="1"/>
    <col min="8704" max="8709" width="0" style="24" hidden="1" customWidth="1"/>
    <col min="8710" max="8717" width="12.6328125" style="24" customWidth="1"/>
    <col min="8718" max="8952" width="9" style="24"/>
    <col min="8953" max="8953" width="5.26953125" style="24" customWidth="1"/>
    <col min="8954" max="8954" width="15.453125" style="24" customWidth="1"/>
    <col min="8955" max="8955" width="81.36328125" style="24" bestFit="1" customWidth="1"/>
    <col min="8956" max="8957" width="12.08984375" style="24" customWidth="1"/>
    <col min="8958" max="8958" width="4.6328125" style="24" customWidth="1"/>
    <col min="8959" max="8959" width="12.6328125" style="24" customWidth="1"/>
    <col min="8960" max="8965" width="0" style="24" hidden="1" customWidth="1"/>
    <col min="8966" max="8973" width="12.6328125" style="24" customWidth="1"/>
    <col min="8974" max="9208" width="9" style="24"/>
    <col min="9209" max="9209" width="5.26953125" style="24" customWidth="1"/>
    <col min="9210" max="9210" width="15.453125" style="24" customWidth="1"/>
    <col min="9211" max="9211" width="81.36328125" style="24" bestFit="1" customWidth="1"/>
    <col min="9212" max="9213" width="12.08984375" style="24" customWidth="1"/>
    <col min="9214" max="9214" width="4.6328125" style="24" customWidth="1"/>
    <col min="9215" max="9215" width="12.6328125" style="24" customWidth="1"/>
    <col min="9216" max="9221" width="0" style="24" hidden="1" customWidth="1"/>
    <col min="9222" max="9229" width="12.6328125" style="24" customWidth="1"/>
    <col min="9230" max="9464" width="9" style="24"/>
    <col min="9465" max="9465" width="5.26953125" style="24" customWidth="1"/>
    <col min="9466" max="9466" width="15.453125" style="24" customWidth="1"/>
    <col min="9467" max="9467" width="81.36328125" style="24" bestFit="1" customWidth="1"/>
    <col min="9468" max="9469" width="12.08984375" style="24" customWidth="1"/>
    <col min="9470" max="9470" width="4.6328125" style="24" customWidth="1"/>
    <col min="9471" max="9471" width="12.6328125" style="24" customWidth="1"/>
    <col min="9472" max="9477" width="0" style="24" hidden="1" customWidth="1"/>
    <col min="9478" max="9485" width="12.6328125" style="24" customWidth="1"/>
    <col min="9486" max="9720" width="9" style="24"/>
    <col min="9721" max="9721" width="5.26953125" style="24" customWidth="1"/>
    <col min="9722" max="9722" width="15.453125" style="24" customWidth="1"/>
    <col min="9723" max="9723" width="81.36328125" style="24" bestFit="1" customWidth="1"/>
    <col min="9724" max="9725" width="12.08984375" style="24" customWidth="1"/>
    <col min="9726" max="9726" width="4.6328125" style="24" customWidth="1"/>
    <col min="9727" max="9727" width="12.6328125" style="24" customWidth="1"/>
    <col min="9728" max="9733" width="0" style="24" hidden="1" customWidth="1"/>
    <col min="9734" max="9741" width="12.6328125" style="24" customWidth="1"/>
    <col min="9742" max="9976" width="9" style="24"/>
    <col min="9977" max="9977" width="5.26953125" style="24" customWidth="1"/>
    <col min="9978" max="9978" width="15.453125" style="24" customWidth="1"/>
    <col min="9979" max="9979" width="81.36328125" style="24" bestFit="1" customWidth="1"/>
    <col min="9980" max="9981" width="12.08984375" style="24" customWidth="1"/>
    <col min="9982" max="9982" width="4.6328125" style="24" customWidth="1"/>
    <col min="9983" max="9983" width="12.6328125" style="24" customWidth="1"/>
    <col min="9984" max="9989" width="0" style="24" hidden="1" customWidth="1"/>
    <col min="9990" max="9997" width="12.6328125" style="24" customWidth="1"/>
    <col min="9998" max="10232" width="9" style="24"/>
    <col min="10233" max="10233" width="5.26953125" style="24" customWidth="1"/>
    <col min="10234" max="10234" width="15.453125" style="24" customWidth="1"/>
    <col min="10235" max="10235" width="81.36328125" style="24" bestFit="1" customWidth="1"/>
    <col min="10236" max="10237" width="12.08984375" style="24" customWidth="1"/>
    <col min="10238" max="10238" width="4.6328125" style="24" customWidth="1"/>
    <col min="10239" max="10239" width="12.6328125" style="24" customWidth="1"/>
    <col min="10240" max="10245" width="0" style="24" hidden="1" customWidth="1"/>
    <col min="10246" max="10253" width="12.6328125" style="24" customWidth="1"/>
    <col min="10254" max="10488" width="9" style="24"/>
    <col min="10489" max="10489" width="5.26953125" style="24" customWidth="1"/>
    <col min="10490" max="10490" width="15.453125" style="24" customWidth="1"/>
    <col min="10491" max="10491" width="81.36328125" style="24" bestFit="1" customWidth="1"/>
    <col min="10492" max="10493" width="12.08984375" style="24" customWidth="1"/>
    <col min="10494" max="10494" width="4.6328125" style="24" customWidth="1"/>
    <col min="10495" max="10495" width="12.6328125" style="24" customWidth="1"/>
    <col min="10496" max="10501" width="0" style="24" hidden="1" customWidth="1"/>
    <col min="10502" max="10509" width="12.6328125" style="24" customWidth="1"/>
    <col min="10510" max="10744" width="9" style="24"/>
    <col min="10745" max="10745" width="5.26953125" style="24" customWidth="1"/>
    <col min="10746" max="10746" width="15.453125" style="24" customWidth="1"/>
    <col min="10747" max="10747" width="81.36328125" style="24" bestFit="1" customWidth="1"/>
    <col min="10748" max="10749" width="12.08984375" style="24" customWidth="1"/>
    <col min="10750" max="10750" width="4.6328125" style="24" customWidth="1"/>
    <col min="10751" max="10751" width="12.6328125" style="24" customWidth="1"/>
    <col min="10752" max="10757" width="0" style="24" hidden="1" customWidth="1"/>
    <col min="10758" max="10765" width="12.6328125" style="24" customWidth="1"/>
    <col min="10766" max="11000" width="9" style="24"/>
    <col min="11001" max="11001" width="5.26953125" style="24" customWidth="1"/>
    <col min="11002" max="11002" width="15.453125" style="24" customWidth="1"/>
    <col min="11003" max="11003" width="81.36328125" style="24" bestFit="1" customWidth="1"/>
    <col min="11004" max="11005" width="12.08984375" style="24" customWidth="1"/>
    <col min="11006" max="11006" width="4.6328125" style="24" customWidth="1"/>
    <col min="11007" max="11007" width="12.6328125" style="24" customWidth="1"/>
    <col min="11008" max="11013" width="0" style="24" hidden="1" customWidth="1"/>
    <col min="11014" max="11021" width="12.6328125" style="24" customWidth="1"/>
    <col min="11022" max="11256" width="9" style="24"/>
    <col min="11257" max="11257" width="5.26953125" style="24" customWidth="1"/>
    <col min="11258" max="11258" width="15.453125" style="24" customWidth="1"/>
    <col min="11259" max="11259" width="81.36328125" style="24" bestFit="1" customWidth="1"/>
    <col min="11260" max="11261" width="12.08984375" style="24" customWidth="1"/>
    <col min="11262" max="11262" width="4.6328125" style="24" customWidth="1"/>
    <col min="11263" max="11263" width="12.6328125" style="24" customWidth="1"/>
    <col min="11264" max="11269" width="0" style="24" hidden="1" customWidth="1"/>
    <col min="11270" max="11277" width="12.6328125" style="24" customWidth="1"/>
    <col min="11278" max="11512" width="9" style="24"/>
    <col min="11513" max="11513" width="5.26953125" style="24" customWidth="1"/>
    <col min="11514" max="11514" width="15.453125" style="24" customWidth="1"/>
    <col min="11515" max="11515" width="81.36328125" style="24" bestFit="1" customWidth="1"/>
    <col min="11516" max="11517" width="12.08984375" style="24" customWidth="1"/>
    <col min="11518" max="11518" width="4.6328125" style="24" customWidth="1"/>
    <col min="11519" max="11519" width="12.6328125" style="24" customWidth="1"/>
    <col min="11520" max="11525" width="0" style="24" hidden="1" customWidth="1"/>
    <col min="11526" max="11533" width="12.6328125" style="24" customWidth="1"/>
    <col min="11534" max="11768" width="9" style="24"/>
    <col min="11769" max="11769" width="5.26953125" style="24" customWidth="1"/>
    <col min="11770" max="11770" width="15.453125" style="24" customWidth="1"/>
    <col min="11771" max="11771" width="81.36328125" style="24" bestFit="1" customWidth="1"/>
    <col min="11772" max="11773" width="12.08984375" style="24" customWidth="1"/>
    <col min="11774" max="11774" width="4.6328125" style="24" customWidth="1"/>
    <col min="11775" max="11775" width="12.6328125" style="24" customWidth="1"/>
    <col min="11776" max="11781" width="0" style="24" hidden="1" customWidth="1"/>
    <col min="11782" max="11789" width="12.6328125" style="24" customWidth="1"/>
    <col min="11790" max="12024" width="9" style="24"/>
    <col min="12025" max="12025" width="5.26953125" style="24" customWidth="1"/>
    <col min="12026" max="12026" width="15.453125" style="24" customWidth="1"/>
    <col min="12027" max="12027" width="81.36328125" style="24" bestFit="1" customWidth="1"/>
    <col min="12028" max="12029" width="12.08984375" style="24" customWidth="1"/>
    <col min="12030" max="12030" width="4.6328125" style="24" customWidth="1"/>
    <col min="12031" max="12031" width="12.6328125" style="24" customWidth="1"/>
    <col min="12032" max="12037" width="0" style="24" hidden="1" customWidth="1"/>
    <col min="12038" max="12045" width="12.6328125" style="24" customWidth="1"/>
    <col min="12046" max="12280" width="9" style="24"/>
    <col min="12281" max="12281" width="5.26953125" style="24" customWidth="1"/>
    <col min="12282" max="12282" width="15.453125" style="24" customWidth="1"/>
    <col min="12283" max="12283" width="81.36328125" style="24" bestFit="1" customWidth="1"/>
    <col min="12284" max="12285" width="12.08984375" style="24" customWidth="1"/>
    <col min="12286" max="12286" width="4.6328125" style="24" customWidth="1"/>
    <col min="12287" max="12287" width="12.6328125" style="24" customWidth="1"/>
    <col min="12288" max="12293" width="0" style="24" hidden="1" customWidth="1"/>
    <col min="12294" max="12301" width="12.6328125" style="24" customWidth="1"/>
    <col min="12302" max="12536" width="9" style="24"/>
    <col min="12537" max="12537" width="5.26953125" style="24" customWidth="1"/>
    <col min="12538" max="12538" width="15.453125" style="24" customWidth="1"/>
    <col min="12539" max="12539" width="81.36328125" style="24" bestFit="1" customWidth="1"/>
    <col min="12540" max="12541" width="12.08984375" style="24" customWidth="1"/>
    <col min="12542" max="12542" width="4.6328125" style="24" customWidth="1"/>
    <col min="12543" max="12543" width="12.6328125" style="24" customWidth="1"/>
    <col min="12544" max="12549" width="0" style="24" hidden="1" customWidth="1"/>
    <col min="12550" max="12557" width="12.6328125" style="24" customWidth="1"/>
    <col min="12558" max="12792" width="9" style="24"/>
    <col min="12793" max="12793" width="5.26953125" style="24" customWidth="1"/>
    <col min="12794" max="12794" width="15.453125" style="24" customWidth="1"/>
    <col min="12795" max="12795" width="81.36328125" style="24" bestFit="1" customWidth="1"/>
    <col min="12796" max="12797" width="12.08984375" style="24" customWidth="1"/>
    <col min="12798" max="12798" width="4.6328125" style="24" customWidth="1"/>
    <col min="12799" max="12799" width="12.6328125" style="24" customWidth="1"/>
    <col min="12800" max="12805" width="0" style="24" hidden="1" customWidth="1"/>
    <col min="12806" max="12813" width="12.6328125" style="24" customWidth="1"/>
    <col min="12814" max="13048" width="9" style="24"/>
    <col min="13049" max="13049" width="5.26953125" style="24" customWidth="1"/>
    <col min="13050" max="13050" width="15.453125" style="24" customWidth="1"/>
    <col min="13051" max="13051" width="81.36328125" style="24" bestFit="1" customWidth="1"/>
    <col min="13052" max="13053" width="12.08984375" style="24" customWidth="1"/>
    <col min="13054" max="13054" width="4.6328125" style="24" customWidth="1"/>
    <col min="13055" max="13055" width="12.6328125" style="24" customWidth="1"/>
    <col min="13056" max="13061" width="0" style="24" hidden="1" customWidth="1"/>
    <col min="13062" max="13069" width="12.6328125" style="24" customWidth="1"/>
    <col min="13070" max="13304" width="9" style="24"/>
    <col min="13305" max="13305" width="5.26953125" style="24" customWidth="1"/>
    <col min="13306" max="13306" width="15.453125" style="24" customWidth="1"/>
    <col min="13307" max="13307" width="81.36328125" style="24" bestFit="1" customWidth="1"/>
    <col min="13308" max="13309" width="12.08984375" style="24" customWidth="1"/>
    <col min="13310" max="13310" width="4.6328125" style="24" customWidth="1"/>
    <col min="13311" max="13311" width="12.6328125" style="24" customWidth="1"/>
    <col min="13312" max="13317" width="0" style="24" hidden="1" customWidth="1"/>
    <col min="13318" max="13325" width="12.6328125" style="24" customWidth="1"/>
    <col min="13326" max="13560" width="9" style="24"/>
    <col min="13561" max="13561" width="5.26953125" style="24" customWidth="1"/>
    <col min="13562" max="13562" width="15.453125" style="24" customWidth="1"/>
    <col min="13563" max="13563" width="81.36328125" style="24" bestFit="1" customWidth="1"/>
    <col min="13564" max="13565" width="12.08984375" style="24" customWidth="1"/>
    <col min="13566" max="13566" width="4.6328125" style="24" customWidth="1"/>
    <col min="13567" max="13567" width="12.6328125" style="24" customWidth="1"/>
    <col min="13568" max="13573" width="0" style="24" hidden="1" customWidth="1"/>
    <col min="13574" max="13581" width="12.6328125" style="24" customWidth="1"/>
    <col min="13582" max="13816" width="9" style="24"/>
    <col min="13817" max="13817" width="5.26953125" style="24" customWidth="1"/>
    <col min="13818" max="13818" width="15.453125" style="24" customWidth="1"/>
    <col min="13819" max="13819" width="81.36328125" style="24" bestFit="1" customWidth="1"/>
    <col min="13820" max="13821" width="12.08984375" style="24" customWidth="1"/>
    <col min="13822" max="13822" width="4.6328125" style="24" customWidth="1"/>
    <col min="13823" max="13823" width="12.6328125" style="24" customWidth="1"/>
    <col min="13824" max="13829" width="0" style="24" hidden="1" customWidth="1"/>
    <col min="13830" max="13837" width="12.6328125" style="24" customWidth="1"/>
    <col min="13838" max="14072" width="9" style="24"/>
    <col min="14073" max="14073" width="5.26953125" style="24" customWidth="1"/>
    <col min="14074" max="14074" width="15.453125" style="24" customWidth="1"/>
    <col min="14075" max="14075" width="81.36328125" style="24" bestFit="1" customWidth="1"/>
    <col min="14076" max="14077" width="12.08984375" style="24" customWidth="1"/>
    <col min="14078" max="14078" width="4.6328125" style="24" customWidth="1"/>
    <col min="14079" max="14079" width="12.6328125" style="24" customWidth="1"/>
    <col min="14080" max="14085" width="0" style="24" hidden="1" customWidth="1"/>
    <col min="14086" max="14093" width="12.6328125" style="24" customWidth="1"/>
    <col min="14094" max="14328" width="9" style="24"/>
    <col min="14329" max="14329" width="5.26953125" style="24" customWidth="1"/>
    <col min="14330" max="14330" width="15.453125" style="24" customWidth="1"/>
    <col min="14331" max="14331" width="81.36328125" style="24" bestFit="1" customWidth="1"/>
    <col min="14332" max="14333" width="12.08984375" style="24" customWidth="1"/>
    <col min="14334" max="14334" width="4.6328125" style="24" customWidth="1"/>
    <col min="14335" max="14335" width="12.6328125" style="24" customWidth="1"/>
    <col min="14336" max="14341" width="0" style="24" hidden="1" customWidth="1"/>
    <col min="14342" max="14349" width="12.6328125" style="24" customWidth="1"/>
    <col min="14350" max="14584" width="9" style="24"/>
    <col min="14585" max="14585" width="5.26953125" style="24" customWidth="1"/>
    <col min="14586" max="14586" width="15.453125" style="24" customWidth="1"/>
    <col min="14587" max="14587" width="81.36328125" style="24" bestFit="1" customWidth="1"/>
    <col min="14588" max="14589" width="12.08984375" style="24" customWidth="1"/>
    <col min="14590" max="14590" width="4.6328125" style="24" customWidth="1"/>
    <col min="14591" max="14591" width="12.6328125" style="24" customWidth="1"/>
    <col min="14592" max="14597" width="0" style="24" hidden="1" customWidth="1"/>
    <col min="14598" max="14605" width="12.6328125" style="24" customWidth="1"/>
    <col min="14606" max="14840" width="9" style="24"/>
    <col min="14841" max="14841" width="5.26953125" style="24" customWidth="1"/>
    <col min="14842" max="14842" width="15.453125" style="24" customWidth="1"/>
    <col min="14843" max="14843" width="81.36328125" style="24" bestFit="1" customWidth="1"/>
    <col min="14844" max="14845" width="12.08984375" style="24" customWidth="1"/>
    <col min="14846" max="14846" width="4.6328125" style="24" customWidth="1"/>
    <col min="14847" max="14847" width="12.6328125" style="24" customWidth="1"/>
    <col min="14848" max="14853" width="0" style="24" hidden="1" customWidth="1"/>
    <col min="14854" max="14861" width="12.6328125" style="24" customWidth="1"/>
    <col min="14862" max="15096" width="9" style="24"/>
    <col min="15097" max="15097" width="5.26953125" style="24" customWidth="1"/>
    <col min="15098" max="15098" width="15.453125" style="24" customWidth="1"/>
    <col min="15099" max="15099" width="81.36328125" style="24" bestFit="1" customWidth="1"/>
    <col min="15100" max="15101" width="12.08984375" style="24" customWidth="1"/>
    <col min="15102" max="15102" width="4.6328125" style="24" customWidth="1"/>
    <col min="15103" max="15103" width="12.6328125" style="24" customWidth="1"/>
    <col min="15104" max="15109" width="0" style="24" hidden="1" customWidth="1"/>
    <col min="15110" max="15117" width="12.6328125" style="24" customWidth="1"/>
    <col min="15118" max="15352" width="9" style="24"/>
    <col min="15353" max="15353" width="5.26953125" style="24" customWidth="1"/>
    <col min="15354" max="15354" width="15.453125" style="24" customWidth="1"/>
    <col min="15355" max="15355" width="81.36328125" style="24" bestFit="1" customWidth="1"/>
    <col min="15356" max="15357" width="12.08984375" style="24" customWidth="1"/>
    <col min="15358" max="15358" width="4.6328125" style="24" customWidth="1"/>
    <col min="15359" max="15359" width="12.6328125" style="24" customWidth="1"/>
    <col min="15360" max="15365" width="0" style="24" hidden="1" customWidth="1"/>
    <col min="15366" max="15373" width="12.6328125" style="24" customWidth="1"/>
    <col min="15374" max="15608" width="9" style="24"/>
    <col min="15609" max="15609" width="5.26953125" style="24" customWidth="1"/>
    <col min="15610" max="15610" width="15.453125" style="24" customWidth="1"/>
    <col min="15611" max="15611" width="81.36328125" style="24" bestFit="1" customWidth="1"/>
    <col min="15612" max="15613" width="12.08984375" style="24" customWidth="1"/>
    <col min="15614" max="15614" width="4.6328125" style="24" customWidth="1"/>
    <col min="15615" max="15615" width="12.6328125" style="24" customWidth="1"/>
    <col min="15616" max="15621" width="0" style="24" hidden="1" customWidth="1"/>
    <col min="15622" max="15629" width="12.6328125" style="24" customWidth="1"/>
    <col min="15630" max="15864" width="9" style="24"/>
    <col min="15865" max="15865" width="5.26953125" style="24" customWidth="1"/>
    <col min="15866" max="15866" width="15.453125" style="24" customWidth="1"/>
    <col min="15867" max="15867" width="81.36328125" style="24" bestFit="1" customWidth="1"/>
    <col min="15868" max="15869" width="12.08984375" style="24" customWidth="1"/>
    <col min="15870" max="15870" width="4.6328125" style="24" customWidth="1"/>
    <col min="15871" max="15871" width="12.6328125" style="24" customWidth="1"/>
    <col min="15872" max="15877" width="0" style="24" hidden="1" customWidth="1"/>
    <col min="15878" max="15885" width="12.6328125" style="24" customWidth="1"/>
    <col min="15886" max="16120" width="9" style="24"/>
    <col min="16121" max="16121" width="5.26953125" style="24" customWidth="1"/>
    <col min="16122" max="16122" width="15.453125" style="24" customWidth="1"/>
    <col min="16123" max="16123" width="81.36328125" style="24" bestFit="1" customWidth="1"/>
    <col min="16124" max="16125" width="12.08984375" style="24" customWidth="1"/>
    <col min="16126" max="16126" width="4.6328125" style="24" customWidth="1"/>
    <col min="16127" max="16127" width="12.6328125" style="24" customWidth="1"/>
    <col min="16128" max="16133" width="0" style="24" hidden="1" customWidth="1"/>
    <col min="16134" max="16141" width="12.6328125" style="24" customWidth="1"/>
    <col min="16142" max="16384" width="9" style="24"/>
  </cols>
  <sheetData>
    <row r="1" spans="1:15" ht="30">
      <c r="A1" s="110" t="s">
        <v>142</v>
      </c>
      <c r="B1" s="42"/>
    </row>
    <row r="2" spans="1:15" ht="7.5" customHeight="1"/>
    <row r="3" spans="1:15" ht="13.5" thickBot="1"/>
    <row r="4" spans="1:15" s="26" customFormat="1" ht="22.5" customHeight="1">
      <c r="A4" s="140" t="s">
        <v>66</v>
      </c>
      <c r="B4" s="141"/>
      <c r="C4" s="150" t="s">
        <v>144</v>
      </c>
      <c r="D4" s="151"/>
      <c r="E4" s="152"/>
      <c r="F4" s="150" t="s">
        <v>145</v>
      </c>
      <c r="G4" s="151"/>
      <c r="H4" s="152"/>
      <c r="I4" s="150" t="s">
        <v>146</v>
      </c>
      <c r="J4" s="151"/>
      <c r="K4" s="152"/>
      <c r="L4" s="146" t="s">
        <v>147</v>
      </c>
      <c r="M4" s="146"/>
      <c r="N4" s="215" t="s">
        <v>219</v>
      </c>
      <c r="O4" s="216"/>
    </row>
    <row r="5" spans="1:15" ht="18.75" customHeight="1">
      <c r="A5" s="142"/>
      <c r="B5" s="143"/>
      <c r="C5" s="147" t="s">
        <v>148</v>
      </c>
      <c r="D5" s="153" t="s">
        <v>149</v>
      </c>
      <c r="E5" s="154"/>
      <c r="F5" s="148" t="s">
        <v>148</v>
      </c>
      <c r="G5" s="157" t="s">
        <v>150</v>
      </c>
      <c r="H5" s="154"/>
      <c r="I5" s="135" t="s">
        <v>148</v>
      </c>
      <c r="J5" s="157" t="s">
        <v>150</v>
      </c>
      <c r="K5" s="154"/>
      <c r="L5" s="135" t="s">
        <v>148</v>
      </c>
      <c r="M5" s="135" t="s">
        <v>150</v>
      </c>
      <c r="N5" s="217" t="s">
        <v>148</v>
      </c>
      <c r="O5" s="218" t="s">
        <v>150</v>
      </c>
    </row>
    <row r="6" spans="1:15" ht="18.75" customHeight="1">
      <c r="A6" s="144"/>
      <c r="B6" s="145"/>
      <c r="C6" s="147"/>
      <c r="D6" s="155"/>
      <c r="E6" s="156"/>
      <c r="F6" s="149"/>
      <c r="G6" s="158"/>
      <c r="H6" s="156"/>
      <c r="I6" s="135"/>
      <c r="J6" s="158"/>
      <c r="K6" s="156"/>
      <c r="L6" s="135"/>
      <c r="M6" s="135"/>
      <c r="N6" s="217"/>
      <c r="O6" s="218"/>
    </row>
    <row r="7" spans="1:15" ht="50.15" customHeight="1">
      <c r="A7" s="164" t="s">
        <v>188</v>
      </c>
      <c r="B7" s="165"/>
      <c r="C7" s="166"/>
      <c r="D7" s="136"/>
      <c r="E7" s="137"/>
      <c r="F7" s="133"/>
      <c r="G7" s="136"/>
      <c r="H7" s="137"/>
      <c r="I7" s="133"/>
      <c r="J7" s="136"/>
      <c r="K7" s="137"/>
      <c r="L7" s="133">
        <v>8</v>
      </c>
      <c r="M7" s="133">
        <v>159</v>
      </c>
      <c r="N7" s="137"/>
      <c r="O7" s="219"/>
    </row>
    <row r="8" spans="1:15" ht="50.15" customHeight="1">
      <c r="A8" s="144"/>
      <c r="B8" s="145"/>
      <c r="C8" s="167"/>
      <c r="D8" s="138"/>
      <c r="E8" s="139"/>
      <c r="F8" s="134"/>
      <c r="G8" s="138"/>
      <c r="H8" s="139"/>
      <c r="I8" s="134"/>
      <c r="J8" s="138"/>
      <c r="K8" s="139"/>
      <c r="L8" s="134"/>
      <c r="M8" s="134"/>
      <c r="N8" s="139"/>
      <c r="O8" s="220"/>
    </row>
    <row r="9" spans="1:15" ht="50.15" customHeight="1">
      <c r="A9" s="164" t="s">
        <v>218</v>
      </c>
      <c r="B9" s="165"/>
      <c r="C9" s="166"/>
      <c r="D9" s="136"/>
      <c r="E9" s="137"/>
      <c r="F9" s="133">
        <v>1</v>
      </c>
      <c r="G9" s="136">
        <v>19</v>
      </c>
      <c r="H9" s="137"/>
      <c r="I9" s="133"/>
      <c r="J9" s="136"/>
      <c r="K9" s="137"/>
      <c r="L9" s="133">
        <v>6</v>
      </c>
      <c r="M9" s="133">
        <v>120</v>
      </c>
      <c r="N9" s="137"/>
      <c r="O9" s="219"/>
    </row>
    <row r="10" spans="1:15" ht="50.15" customHeight="1">
      <c r="A10" s="144"/>
      <c r="B10" s="145"/>
      <c r="C10" s="167"/>
      <c r="D10" s="138"/>
      <c r="E10" s="139"/>
      <c r="F10" s="134"/>
      <c r="G10" s="138"/>
      <c r="H10" s="139"/>
      <c r="I10" s="134"/>
      <c r="J10" s="138"/>
      <c r="K10" s="139"/>
      <c r="L10" s="134"/>
      <c r="M10" s="134"/>
      <c r="N10" s="139"/>
      <c r="O10" s="220"/>
    </row>
    <row r="11" spans="1:15" ht="50.15" customHeight="1">
      <c r="A11" s="164" t="s">
        <v>230</v>
      </c>
      <c r="B11" s="165"/>
      <c r="C11" s="133"/>
      <c r="D11" s="136"/>
      <c r="E11" s="137"/>
      <c r="F11" s="133"/>
      <c r="G11" s="136"/>
      <c r="H11" s="137"/>
      <c r="I11" s="133"/>
      <c r="J11" s="136"/>
      <c r="K11" s="137"/>
      <c r="L11" s="133">
        <v>4</v>
      </c>
      <c r="M11" s="133">
        <v>107</v>
      </c>
      <c r="N11" s="137">
        <v>1</v>
      </c>
      <c r="O11" s="219">
        <v>26</v>
      </c>
    </row>
    <row r="12" spans="1:15" ht="50.15" customHeight="1">
      <c r="A12" s="144"/>
      <c r="B12" s="145"/>
      <c r="C12" s="134"/>
      <c r="D12" s="138"/>
      <c r="E12" s="139"/>
      <c r="F12" s="134"/>
      <c r="G12" s="138"/>
      <c r="H12" s="139"/>
      <c r="I12" s="134"/>
      <c r="J12" s="138"/>
      <c r="K12" s="139"/>
      <c r="L12" s="134"/>
      <c r="M12" s="134"/>
      <c r="N12" s="139"/>
      <c r="O12" s="220"/>
    </row>
    <row r="13" spans="1:15" ht="50.15" customHeight="1">
      <c r="A13" s="164" t="s">
        <v>231</v>
      </c>
      <c r="B13" s="165"/>
      <c r="C13" s="172"/>
      <c r="D13" s="136"/>
      <c r="E13" s="154"/>
      <c r="F13" s="133"/>
      <c r="G13" s="136"/>
      <c r="H13" s="154"/>
      <c r="I13" s="172"/>
      <c r="J13" s="136"/>
      <c r="K13" s="154"/>
      <c r="L13" s="172">
        <v>3</v>
      </c>
      <c r="M13" s="172">
        <v>81</v>
      </c>
      <c r="N13" s="221">
        <v>1</v>
      </c>
      <c r="O13" s="223">
        <v>21</v>
      </c>
    </row>
    <row r="14" spans="1:15" ht="50.15" customHeight="1" thickBot="1">
      <c r="A14" s="189"/>
      <c r="B14" s="190"/>
      <c r="C14" s="173"/>
      <c r="D14" s="159"/>
      <c r="E14" s="160"/>
      <c r="F14" s="191"/>
      <c r="G14" s="159"/>
      <c r="H14" s="160"/>
      <c r="I14" s="173"/>
      <c r="J14" s="159"/>
      <c r="K14" s="160"/>
      <c r="L14" s="173"/>
      <c r="M14" s="173"/>
      <c r="N14" s="222"/>
      <c r="O14" s="224"/>
    </row>
    <row r="19" spans="1:8" ht="33.75" customHeight="1"/>
    <row r="20" spans="1:8" ht="30">
      <c r="A20" s="110" t="s">
        <v>183</v>
      </c>
      <c r="B20" s="42"/>
    </row>
    <row r="21" spans="1:8" ht="13.5" thickBot="1"/>
    <row r="22" spans="1:8" ht="40" customHeight="1" thickBot="1">
      <c r="A22" s="98" t="s">
        <v>165</v>
      </c>
      <c r="B22" s="88" t="s">
        <v>179</v>
      </c>
      <c r="C22" s="88" t="s">
        <v>181</v>
      </c>
      <c r="D22" s="89" t="s">
        <v>180</v>
      </c>
      <c r="E22" s="100"/>
    </row>
    <row r="23" spans="1:8" ht="40" customHeight="1">
      <c r="A23" s="90" t="s">
        <v>220</v>
      </c>
      <c r="B23" s="91" t="s">
        <v>190</v>
      </c>
      <c r="C23" s="91" t="s">
        <v>189</v>
      </c>
      <c r="D23" s="92" t="s">
        <v>191</v>
      </c>
      <c r="E23" s="100"/>
    </row>
    <row r="24" spans="1:8" ht="40" customHeight="1">
      <c r="A24" s="93" t="s">
        <v>221</v>
      </c>
      <c r="B24" s="94" t="s">
        <v>189</v>
      </c>
      <c r="C24" s="94" t="s">
        <v>189</v>
      </c>
      <c r="D24" s="95" t="s">
        <v>190</v>
      </c>
      <c r="E24" s="100"/>
    </row>
    <row r="25" spans="1:8" ht="40" customHeight="1">
      <c r="A25" s="93" t="s">
        <v>232</v>
      </c>
      <c r="B25" s="94" t="s">
        <v>189</v>
      </c>
      <c r="C25" s="94" t="s">
        <v>189</v>
      </c>
      <c r="D25" s="95" t="s">
        <v>189</v>
      </c>
      <c r="E25" s="100"/>
    </row>
    <row r="26" spans="1:8" ht="40" customHeight="1" thickBot="1">
      <c r="A26" s="96" t="s">
        <v>233</v>
      </c>
      <c r="B26" s="97" t="s">
        <v>192</v>
      </c>
      <c r="C26" s="97" t="s">
        <v>182</v>
      </c>
      <c r="D26" s="130" t="s">
        <v>174</v>
      </c>
      <c r="E26" s="100"/>
    </row>
    <row r="29" spans="1:8">
      <c r="D29" s="41"/>
      <c r="E29" s="41"/>
    </row>
    <row r="30" spans="1:8">
      <c r="D30" s="41"/>
      <c r="E30" s="41"/>
    </row>
    <row r="32" spans="1:8" ht="66.75" customHeight="1">
      <c r="A32" s="174" t="s">
        <v>205</v>
      </c>
      <c r="B32" s="175"/>
      <c r="C32" s="175"/>
      <c r="D32" s="175"/>
      <c r="E32" s="175"/>
      <c r="F32" s="175"/>
      <c r="G32" s="175"/>
      <c r="H32" s="99"/>
    </row>
    <row r="33" spans="1:13" ht="13.5" thickBot="1">
      <c r="L33" s="41"/>
    </row>
    <row r="34" spans="1:13" ht="25" customHeight="1" thickBot="1">
      <c r="A34" s="176" t="s">
        <v>164</v>
      </c>
      <c r="B34" s="179" t="s">
        <v>165</v>
      </c>
      <c r="C34" s="180"/>
      <c r="D34" s="192"/>
      <c r="E34" s="193"/>
      <c r="F34" s="183" t="s">
        <v>166</v>
      </c>
      <c r="G34" s="186" t="s">
        <v>184</v>
      </c>
      <c r="H34" s="101"/>
      <c r="I34" s="161" t="s">
        <v>167</v>
      </c>
      <c r="J34" s="162"/>
      <c r="K34" s="163"/>
      <c r="L34" s="103"/>
      <c r="M34" s="103"/>
    </row>
    <row r="35" spans="1:13" ht="25" customHeight="1">
      <c r="A35" s="177"/>
      <c r="B35" s="181"/>
      <c r="C35" s="181"/>
      <c r="D35" s="194"/>
      <c r="E35" s="195"/>
      <c r="F35" s="184"/>
      <c r="G35" s="187"/>
      <c r="H35" s="102"/>
      <c r="I35" s="213" t="s">
        <v>168</v>
      </c>
      <c r="J35" s="214"/>
      <c r="K35" s="106" t="s">
        <v>169</v>
      </c>
      <c r="L35" s="103"/>
      <c r="M35" s="103"/>
    </row>
    <row r="36" spans="1:13" ht="25" customHeight="1" thickBot="1">
      <c r="A36" s="178"/>
      <c r="B36" s="182"/>
      <c r="C36" s="182"/>
      <c r="D36" s="196"/>
      <c r="E36" s="197"/>
      <c r="F36" s="185"/>
      <c r="G36" s="188"/>
      <c r="H36" s="102"/>
      <c r="I36" s="43" t="s">
        <v>170</v>
      </c>
      <c r="J36" s="44" t="s">
        <v>171</v>
      </c>
      <c r="K36" s="105" t="s">
        <v>172</v>
      </c>
      <c r="L36" s="103"/>
      <c r="M36" s="103"/>
    </row>
    <row r="37" spans="1:13" ht="40" customHeight="1">
      <c r="A37" s="198" t="s">
        <v>173</v>
      </c>
      <c r="B37" s="47"/>
      <c r="C37" s="47" t="s">
        <v>193</v>
      </c>
      <c r="D37" s="207" t="s">
        <v>194</v>
      </c>
      <c r="E37" s="208"/>
      <c r="F37" s="48">
        <v>43818</v>
      </c>
      <c r="G37" s="49">
        <v>43474</v>
      </c>
      <c r="H37" s="85"/>
      <c r="I37" s="205">
        <v>30</v>
      </c>
      <c r="J37" s="200">
        <v>10</v>
      </c>
      <c r="K37" s="203">
        <v>10</v>
      </c>
      <c r="L37" s="202"/>
      <c r="M37" s="202"/>
    </row>
    <row r="38" spans="1:13" ht="40" customHeight="1">
      <c r="A38" s="199"/>
      <c r="B38" s="50"/>
      <c r="C38" s="50" t="s">
        <v>193</v>
      </c>
      <c r="D38" s="170" t="s">
        <v>200</v>
      </c>
      <c r="E38" s="171"/>
      <c r="F38" s="45">
        <v>43474</v>
      </c>
      <c r="G38" s="46"/>
      <c r="H38" s="85"/>
      <c r="I38" s="206"/>
      <c r="J38" s="201"/>
      <c r="K38" s="204"/>
      <c r="L38" s="202"/>
      <c r="M38" s="202"/>
    </row>
    <row r="39" spans="1:13" ht="40" customHeight="1">
      <c r="A39" s="199"/>
      <c r="B39" s="113" t="s">
        <v>168</v>
      </c>
      <c r="C39" s="113"/>
      <c r="D39" s="211" t="s">
        <v>200</v>
      </c>
      <c r="E39" s="212"/>
      <c r="F39" s="114">
        <v>43510</v>
      </c>
      <c r="G39" s="49">
        <v>43558</v>
      </c>
      <c r="H39" s="85"/>
      <c r="I39" s="206"/>
      <c r="J39" s="201"/>
      <c r="K39" s="204"/>
      <c r="L39" s="202"/>
      <c r="M39" s="202"/>
    </row>
    <row r="40" spans="1:13" ht="40" customHeight="1">
      <c r="A40" s="199"/>
      <c r="B40" s="122"/>
      <c r="C40" s="50" t="s">
        <v>203</v>
      </c>
      <c r="D40" s="170" t="s">
        <v>200</v>
      </c>
      <c r="E40" s="171"/>
      <c r="F40" s="45">
        <v>43825</v>
      </c>
      <c r="G40" s="49">
        <v>43473</v>
      </c>
      <c r="H40" s="85"/>
      <c r="I40" s="206"/>
      <c r="J40" s="201"/>
      <c r="K40" s="204"/>
      <c r="L40" s="202"/>
      <c r="M40" s="202"/>
    </row>
    <row r="41" spans="1:13" ht="40" customHeight="1">
      <c r="A41" s="199"/>
      <c r="B41" s="121" t="s">
        <v>168</v>
      </c>
      <c r="C41" s="121"/>
      <c r="D41" s="209" t="s">
        <v>204</v>
      </c>
      <c r="E41" s="210"/>
      <c r="F41" s="115">
        <v>43473</v>
      </c>
      <c r="G41" s="49"/>
      <c r="H41" s="85"/>
      <c r="I41" s="206"/>
      <c r="J41" s="201"/>
      <c r="K41" s="204"/>
      <c r="L41" s="202"/>
      <c r="M41" s="202"/>
    </row>
    <row r="42" spans="1:13" ht="40" customHeight="1" thickBot="1">
      <c r="A42" s="123" t="s">
        <v>201</v>
      </c>
      <c r="B42" s="124" t="s">
        <v>202</v>
      </c>
      <c r="C42" s="124"/>
      <c r="D42" s="168" t="s">
        <v>200</v>
      </c>
      <c r="E42" s="169"/>
      <c r="F42" s="125">
        <v>43712</v>
      </c>
      <c r="G42" s="126">
        <v>43740</v>
      </c>
      <c r="H42" s="85"/>
      <c r="I42" s="127">
        <v>5</v>
      </c>
      <c r="J42" s="128">
        <v>2</v>
      </c>
      <c r="K42" s="129" t="s">
        <v>174</v>
      </c>
      <c r="L42" s="104"/>
      <c r="M42" s="104"/>
    </row>
    <row r="43" spans="1:13" ht="35.15" customHeight="1">
      <c r="A43" s="83"/>
      <c r="B43" s="84"/>
      <c r="C43" s="84"/>
      <c r="D43" s="83"/>
      <c r="E43" s="83"/>
      <c r="F43" s="85"/>
      <c r="G43" s="85"/>
      <c r="H43" s="85"/>
      <c r="I43"/>
      <c r="J43" s="86"/>
      <c r="K43" s="86"/>
      <c r="L43" s="86"/>
      <c r="M43" s="87"/>
    </row>
  </sheetData>
  <mergeCells count="80">
    <mergeCell ref="I35:J35"/>
    <mergeCell ref="N4:O4"/>
    <mergeCell ref="N5:N6"/>
    <mergeCell ref="O5:O6"/>
    <mergeCell ref="N7:N8"/>
    <mergeCell ref="O7:O8"/>
    <mergeCell ref="N9:N10"/>
    <mergeCell ref="O9:O10"/>
    <mergeCell ref="N11:N12"/>
    <mergeCell ref="O11:O12"/>
    <mergeCell ref="N13:N14"/>
    <mergeCell ref="O13:O14"/>
    <mergeCell ref="J9:K10"/>
    <mergeCell ref="J11:K12"/>
    <mergeCell ref="M7:M8"/>
    <mergeCell ref="L7:L8"/>
    <mergeCell ref="C7:C8"/>
    <mergeCell ref="A7:B8"/>
    <mergeCell ref="G7:H8"/>
    <mergeCell ref="D7:E8"/>
    <mergeCell ref="G11:H12"/>
    <mergeCell ref="G9:H10"/>
    <mergeCell ref="A37:A41"/>
    <mergeCell ref="J37:J41"/>
    <mergeCell ref="L37:L41"/>
    <mergeCell ref="M37:M41"/>
    <mergeCell ref="K37:K41"/>
    <mergeCell ref="I37:I41"/>
    <mergeCell ref="D37:E37"/>
    <mergeCell ref="D38:E38"/>
    <mergeCell ref="D41:E41"/>
    <mergeCell ref="D39:E39"/>
    <mergeCell ref="D42:E42"/>
    <mergeCell ref="D40:E40"/>
    <mergeCell ref="L13:L14"/>
    <mergeCell ref="M13:M14"/>
    <mergeCell ref="A32:G32"/>
    <mergeCell ref="A34:A36"/>
    <mergeCell ref="B34:C36"/>
    <mergeCell ref="F34:F36"/>
    <mergeCell ref="G34:G36"/>
    <mergeCell ref="A13:B14"/>
    <mergeCell ref="C13:C14"/>
    <mergeCell ref="F13:F14"/>
    <mergeCell ref="I13:I14"/>
    <mergeCell ref="D34:E36"/>
    <mergeCell ref="D13:E14"/>
    <mergeCell ref="J13:K14"/>
    <mergeCell ref="G13:H14"/>
    <mergeCell ref="I34:K34"/>
    <mergeCell ref="M9:M10"/>
    <mergeCell ref="A11:B12"/>
    <mergeCell ref="C11:C12"/>
    <mergeCell ref="F11:F12"/>
    <mergeCell ref="I11:I12"/>
    <mergeCell ref="L11:L12"/>
    <mergeCell ref="M11:M12"/>
    <mergeCell ref="D9:E10"/>
    <mergeCell ref="D11:E12"/>
    <mergeCell ref="A9:B10"/>
    <mergeCell ref="C9:C10"/>
    <mergeCell ref="F9:F10"/>
    <mergeCell ref="I9:I10"/>
    <mergeCell ref="L9:L10"/>
    <mergeCell ref="A4:B6"/>
    <mergeCell ref="L4:M4"/>
    <mergeCell ref="C5:C6"/>
    <mergeCell ref="F5:F6"/>
    <mergeCell ref="I5:I6"/>
    <mergeCell ref="C4:E4"/>
    <mergeCell ref="D5:E6"/>
    <mergeCell ref="F4:H4"/>
    <mergeCell ref="G5:H6"/>
    <mergeCell ref="I4:K4"/>
    <mergeCell ref="J5:K6"/>
    <mergeCell ref="I7:I8"/>
    <mergeCell ref="F7:F8"/>
    <mergeCell ref="L5:L6"/>
    <mergeCell ref="M5:M6"/>
    <mergeCell ref="J7:K8"/>
  </mergeCells>
  <phoneticPr fontId="1"/>
  <pageMargins left="0.82677165354330717" right="0.78740157480314965" top="0.74803149606299213" bottom="0.35433070866141736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view="pageLayout" topLeftCell="A59" zoomScaleNormal="100" workbookViewId="0">
      <selection activeCell="H33" sqref="H33"/>
    </sheetView>
  </sheetViews>
  <sheetFormatPr defaultRowHeight="13"/>
  <cols>
    <col min="1" max="1" width="10.36328125" customWidth="1"/>
    <col min="2" max="2" width="20.7265625" customWidth="1"/>
    <col min="3" max="7" width="20.6328125" customWidth="1"/>
    <col min="8" max="8" width="6.7265625" customWidth="1"/>
    <col min="9" max="11" width="12.6328125" customWidth="1"/>
  </cols>
  <sheetData>
    <row r="1" spans="1:11" ht="25.5">
      <c r="A1" s="71" t="s">
        <v>222</v>
      </c>
    </row>
    <row r="2" spans="1:11" ht="19.5" customHeight="1"/>
    <row r="3" spans="1:11" ht="20.149999999999999" customHeight="1">
      <c r="A3" s="227"/>
      <c r="B3" s="227" t="s">
        <v>0</v>
      </c>
      <c r="C3" s="236" t="s">
        <v>1</v>
      </c>
      <c r="D3" s="229" t="s">
        <v>2</v>
      </c>
      <c r="E3" s="230"/>
      <c r="G3" s="13"/>
      <c r="H3" s="13"/>
      <c r="I3" s="13"/>
      <c r="J3" s="13"/>
      <c r="K3" s="13"/>
    </row>
    <row r="4" spans="1:11" ht="20.149999999999999" customHeight="1">
      <c r="A4" s="228"/>
      <c r="B4" s="235"/>
      <c r="C4" s="228"/>
      <c r="D4" s="16" t="s">
        <v>3</v>
      </c>
      <c r="E4" s="16" t="s">
        <v>4</v>
      </c>
      <c r="G4" s="2"/>
      <c r="H4" s="2"/>
      <c r="I4" s="2"/>
      <c r="J4" s="2"/>
      <c r="K4" s="2"/>
    </row>
    <row r="5" spans="1:11" ht="20.149999999999999" customHeight="1">
      <c r="A5" s="17" t="s">
        <v>206</v>
      </c>
      <c r="B5" s="18"/>
      <c r="C5" s="18"/>
      <c r="D5" s="18"/>
      <c r="E5" s="18">
        <v>1</v>
      </c>
      <c r="G5" s="2"/>
      <c r="H5" s="2"/>
      <c r="I5" s="2"/>
      <c r="J5" s="2"/>
      <c r="K5" s="2"/>
    </row>
    <row r="6" spans="1:11" ht="20.149999999999999" customHeight="1">
      <c r="A6" s="17" t="s">
        <v>207</v>
      </c>
      <c r="B6" s="19"/>
      <c r="C6" s="18"/>
      <c r="D6" s="18">
        <v>2</v>
      </c>
      <c r="E6" s="18">
        <v>2</v>
      </c>
      <c r="G6" s="2"/>
      <c r="H6" s="2"/>
      <c r="I6" s="2"/>
      <c r="J6" s="2"/>
      <c r="K6" s="2"/>
    </row>
    <row r="7" spans="1:11" ht="20.149999999999999" customHeight="1">
      <c r="A7" s="17" t="s">
        <v>208</v>
      </c>
      <c r="B7" s="19"/>
      <c r="C7" s="18"/>
      <c r="D7" s="18"/>
      <c r="E7" s="18"/>
      <c r="G7" s="2"/>
      <c r="H7" s="2"/>
      <c r="I7" s="2"/>
      <c r="J7" s="2"/>
      <c r="K7" s="2"/>
    </row>
    <row r="8" spans="1:11" ht="20.149999999999999" customHeight="1">
      <c r="A8" s="17" t="s">
        <v>209</v>
      </c>
      <c r="B8" s="18">
        <v>1</v>
      </c>
      <c r="C8" s="18"/>
      <c r="D8" s="18"/>
      <c r="E8" s="18">
        <v>1</v>
      </c>
      <c r="G8" s="2"/>
      <c r="H8" s="2"/>
      <c r="I8" s="2"/>
      <c r="J8" s="2"/>
      <c r="K8" s="2"/>
    </row>
    <row r="9" spans="1:11" ht="20.149999999999999" customHeight="1">
      <c r="A9" s="17" t="s">
        <v>210</v>
      </c>
      <c r="B9" s="18">
        <v>1</v>
      </c>
      <c r="C9" s="18"/>
      <c r="D9" s="18"/>
      <c r="E9" s="18">
        <v>1</v>
      </c>
      <c r="G9" s="2"/>
      <c r="H9" s="2"/>
      <c r="I9" s="2"/>
      <c r="J9" s="2"/>
      <c r="K9" s="2"/>
    </row>
    <row r="10" spans="1:11" ht="20.149999999999999" customHeight="1">
      <c r="A10" s="17" t="s">
        <v>211</v>
      </c>
      <c r="B10" s="18">
        <v>1</v>
      </c>
      <c r="C10" s="18"/>
      <c r="D10" s="18">
        <v>1</v>
      </c>
      <c r="E10" s="18"/>
      <c r="G10" s="2"/>
      <c r="H10" s="2"/>
      <c r="I10" s="2"/>
      <c r="J10" s="2"/>
      <c r="K10" s="2"/>
    </row>
    <row r="11" spans="1:11" ht="20.149999999999999" customHeight="1">
      <c r="A11" s="17" t="s">
        <v>212</v>
      </c>
      <c r="B11" s="18">
        <v>1</v>
      </c>
      <c r="C11" s="18"/>
      <c r="D11" s="18"/>
      <c r="E11" s="18">
        <v>1</v>
      </c>
      <c r="G11" s="2"/>
      <c r="H11" s="2"/>
      <c r="I11" s="2"/>
      <c r="J11" s="2"/>
      <c r="K11" s="2"/>
    </row>
    <row r="12" spans="1:11" ht="20.149999999999999" customHeight="1">
      <c r="A12" s="17" t="s">
        <v>213</v>
      </c>
      <c r="B12" s="18"/>
      <c r="C12" s="18"/>
      <c r="D12" s="18"/>
      <c r="E12" s="18"/>
      <c r="G12" s="2"/>
      <c r="H12" s="2"/>
      <c r="I12" s="2"/>
      <c r="J12" s="2"/>
      <c r="K12" s="2"/>
    </row>
    <row r="13" spans="1:11" ht="20.149999999999999" customHeight="1">
      <c r="A13" s="17" t="s">
        <v>214</v>
      </c>
      <c r="B13" s="18"/>
      <c r="C13" s="18"/>
      <c r="D13" s="18"/>
      <c r="E13" s="18"/>
      <c r="G13" s="2"/>
      <c r="H13" s="2"/>
      <c r="I13" s="2"/>
      <c r="J13" s="2"/>
      <c r="K13" s="2"/>
    </row>
    <row r="14" spans="1:11" ht="20.149999999999999" customHeight="1">
      <c r="A14" s="17" t="s">
        <v>215</v>
      </c>
      <c r="B14" s="18">
        <v>1</v>
      </c>
      <c r="C14" s="18"/>
      <c r="D14" s="18">
        <v>1</v>
      </c>
      <c r="E14" s="18"/>
      <c r="G14" s="2"/>
      <c r="I14" s="2"/>
      <c r="J14" s="2"/>
      <c r="K14" s="2"/>
    </row>
    <row r="15" spans="1:11" ht="20.149999999999999" customHeight="1">
      <c r="A15" s="17" t="s">
        <v>216</v>
      </c>
      <c r="B15" s="18">
        <v>1</v>
      </c>
      <c r="C15" s="18"/>
      <c r="D15" s="18">
        <v>1</v>
      </c>
      <c r="E15" s="18">
        <v>1</v>
      </c>
      <c r="G15" s="2"/>
    </row>
    <row r="16" spans="1:11" ht="20.149999999999999" customHeight="1">
      <c r="A16" s="17" t="s">
        <v>217</v>
      </c>
      <c r="B16" s="18">
        <v>1</v>
      </c>
      <c r="C16" s="18"/>
      <c r="D16" s="18">
        <v>1</v>
      </c>
      <c r="E16" s="18">
        <v>2</v>
      </c>
      <c r="G16" s="2"/>
    </row>
    <row r="17" spans="1:12" ht="30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2" ht="25.5">
      <c r="A18" s="71" t="s">
        <v>186</v>
      </c>
    </row>
    <row r="19" spans="1:12" ht="20.25" customHeight="1">
      <c r="A19" s="15"/>
    </row>
    <row r="20" spans="1:12" ht="20.149999999999999" customHeight="1">
      <c r="A20" s="233"/>
      <c r="B20" s="234"/>
      <c r="C20" s="23" t="s">
        <v>223</v>
      </c>
      <c r="D20" s="23" t="s">
        <v>224</v>
      </c>
      <c r="E20" s="23" t="s">
        <v>225</v>
      </c>
      <c r="F20" s="23" t="s">
        <v>226</v>
      </c>
      <c r="G20" s="23" t="s">
        <v>200</v>
      </c>
      <c r="H20" s="10"/>
      <c r="I20" s="2"/>
      <c r="J20" s="2"/>
      <c r="K20" s="2"/>
      <c r="L20" s="2"/>
    </row>
    <row r="21" spans="1:12" ht="20.149999999999999" customHeight="1">
      <c r="A21" s="225" t="s">
        <v>5</v>
      </c>
      <c r="B21" s="226"/>
      <c r="C21" s="20">
        <v>17</v>
      </c>
      <c r="D21" s="20">
        <v>17</v>
      </c>
      <c r="E21" s="20">
        <v>17</v>
      </c>
      <c r="F21" s="20">
        <v>9</v>
      </c>
      <c r="G21" s="20">
        <v>8</v>
      </c>
      <c r="H21" s="10"/>
      <c r="I21" s="2"/>
      <c r="J21" s="2"/>
      <c r="K21" s="2"/>
      <c r="L21" s="2"/>
    </row>
    <row r="22" spans="1:12" ht="20.149999999999999" customHeight="1">
      <c r="A22" s="225" t="s">
        <v>6</v>
      </c>
      <c r="B22" s="226"/>
      <c r="C22" s="20">
        <v>5</v>
      </c>
      <c r="D22" s="20">
        <v>3</v>
      </c>
      <c r="E22" s="20">
        <v>8</v>
      </c>
      <c r="F22" s="20">
        <v>3</v>
      </c>
      <c r="G22" s="20">
        <v>5</v>
      </c>
      <c r="H22" s="10"/>
      <c r="I22" s="2"/>
      <c r="J22" s="2"/>
      <c r="K22" s="2"/>
      <c r="L22" s="2"/>
    </row>
    <row r="23" spans="1:12" ht="20.149999999999999" customHeight="1">
      <c r="A23" s="225" t="s">
        <v>7</v>
      </c>
      <c r="B23" s="226"/>
      <c r="C23" s="20">
        <v>3</v>
      </c>
      <c r="D23" s="20">
        <v>1</v>
      </c>
      <c r="E23" s="20">
        <v>2</v>
      </c>
      <c r="F23" s="20">
        <v>1</v>
      </c>
      <c r="G23" s="20">
        <v>3</v>
      </c>
      <c r="H23" s="11"/>
      <c r="I23" s="3"/>
      <c r="J23" s="3"/>
      <c r="K23" s="3"/>
      <c r="L23" s="2"/>
    </row>
    <row r="24" spans="1:12" ht="20.149999999999999" customHeight="1">
      <c r="A24" s="225" t="s">
        <v>8</v>
      </c>
      <c r="B24" s="226"/>
      <c r="C24" s="20">
        <v>1</v>
      </c>
      <c r="D24" s="20">
        <v>1</v>
      </c>
      <c r="E24" s="20">
        <v>2</v>
      </c>
      <c r="F24" s="20">
        <v>1</v>
      </c>
      <c r="G24" s="20">
        <v>0</v>
      </c>
      <c r="H24" s="11"/>
      <c r="I24" s="3"/>
      <c r="J24" s="3"/>
      <c r="K24" s="3"/>
      <c r="L24" s="2"/>
    </row>
    <row r="25" spans="1:12" ht="20.149999999999999" customHeight="1">
      <c r="A25" s="225" t="s">
        <v>9</v>
      </c>
      <c r="B25" s="226"/>
      <c r="C25" s="21">
        <f t="shared" ref="C25:G25" si="0">C21/C27*100000</f>
        <v>34.365650521549284</v>
      </c>
      <c r="D25" s="21">
        <f t="shared" si="0"/>
        <v>34.922656587029309</v>
      </c>
      <c r="E25" s="21">
        <f t="shared" si="0"/>
        <v>35.659597675833282</v>
      </c>
      <c r="F25" s="21">
        <f t="shared" si="0"/>
        <v>19.193857965451055</v>
      </c>
      <c r="G25" s="21">
        <f t="shared" si="0"/>
        <v>17.505087416030285</v>
      </c>
      <c r="H25" s="12"/>
      <c r="I25" s="4"/>
      <c r="J25" s="4"/>
      <c r="K25" s="4"/>
      <c r="L25" s="2"/>
    </row>
    <row r="26" spans="1:12" ht="20.149999999999999" customHeight="1">
      <c r="A26" s="225" t="s">
        <v>10</v>
      </c>
      <c r="B26" s="226"/>
      <c r="C26" s="21">
        <f t="shared" ref="C26:G26" si="1">C22/C27*100000</f>
        <v>10.107544271043908</v>
      </c>
      <c r="D26" s="21">
        <f t="shared" si="1"/>
        <v>6.1628217506522311</v>
      </c>
      <c r="E26" s="21">
        <f t="shared" si="1"/>
        <v>16.780987141568602</v>
      </c>
      <c r="F26" s="21">
        <f t="shared" si="1"/>
        <v>6.3979526551503518</v>
      </c>
      <c r="G26" s="21">
        <f t="shared" si="1"/>
        <v>10.940679635018927</v>
      </c>
    </row>
    <row r="27" spans="1:12" ht="20.149999999999999" customHeight="1">
      <c r="A27" s="225" t="s">
        <v>11</v>
      </c>
      <c r="B27" s="226"/>
      <c r="C27" s="22">
        <v>49468</v>
      </c>
      <c r="D27" s="22">
        <v>48679</v>
      </c>
      <c r="E27" s="22">
        <v>47673</v>
      </c>
      <c r="F27" s="22">
        <v>46890</v>
      </c>
      <c r="G27" s="22">
        <v>45701</v>
      </c>
      <c r="H27" s="2"/>
      <c r="I27" s="2"/>
      <c r="J27" s="2"/>
      <c r="K27" s="2"/>
    </row>
    <row r="28" spans="1:12" ht="20.149999999999999" customHeight="1">
      <c r="A28" s="108"/>
      <c r="B28" s="108"/>
      <c r="C28" s="109"/>
      <c r="D28" s="107"/>
      <c r="E28" s="107"/>
      <c r="F28" s="107"/>
      <c r="G28" s="107"/>
      <c r="H28" s="2"/>
      <c r="I28" s="2"/>
      <c r="J28" s="2"/>
      <c r="K28" s="2"/>
    </row>
    <row r="29" spans="1:12" ht="20.149999999999999" customHeight="1">
      <c r="A29" s="237" t="s">
        <v>185</v>
      </c>
      <c r="B29" s="237"/>
      <c r="C29" s="237"/>
      <c r="D29" s="14"/>
      <c r="E29" s="14"/>
      <c r="F29" s="14"/>
      <c r="G29" s="14"/>
      <c r="H29" s="3"/>
      <c r="I29" s="3"/>
      <c r="J29" s="3"/>
      <c r="K29" s="3"/>
    </row>
    <row r="30" spans="1:12" ht="20.149999999999999" customHeight="1">
      <c r="A30" s="231"/>
      <c r="B30" s="232"/>
      <c r="C30" s="23" t="s">
        <v>223</v>
      </c>
      <c r="D30" s="23" t="s">
        <v>224</v>
      </c>
      <c r="E30" s="23" t="s">
        <v>225</v>
      </c>
      <c r="F30" s="23" t="s">
        <v>226</v>
      </c>
      <c r="G30" s="23" t="s">
        <v>200</v>
      </c>
      <c r="H30" s="3"/>
      <c r="I30" s="3"/>
      <c r="J30" s="3"/>
      <c r="K30" s="3"/>
    </row>
    <row r="31" spans="1:12" ht="20.149999999999999" customHeight="1">
      <c r="A31" s="231" t="s">
        <v>12</v>
      </c>
      <c r="B31" s="232"/>
      <c r="C31" s="21">
        <f t="shared" ref="C31:F31" si="2">C34/C37*100000</f>
        <v>10.107544271043908</v>
      </c>
      <c r="D31" s="21">
        <f t="shared" si="2"/>
        <v>6.1891401221323656</v>
      </c>
      <c r="E31" s="21">
        <f t="shared" si="2"/>
        <v>16.780987141568602</v>
      </c>
      <c r="F31" s="21">
        <f t="shared" si="2"/>
        <v>6.3979526551503518</v>
      </c>
      <c r="G31" s="21">
        <f t="shared" ref="G31" si="3">G34/G37*100000</f>
        <v>10.940679635018927</v>
      </c>
      <c r="H31" s="3"/>
      <c r="I31" s="3"/>
      <c r="J31" s="3"/>
      <c r="K31" s="3"/>
    </row>
    <row r="32" spans="1:12" ht="20.149999999999999" customHeight="1">
      <c r="A32" s="231" t="s">
        <v>13</v>
      </c>
      <c r="B32" s="232"/>
      <c r="C32" s="21">
        <f t="shared" ref="C32:F32" si="4">C35/C38*100000</f>
        <v>14.60723827096427</v>
      </c>
      <c r="D32" s="21">
        <f t="shared" si="4"/>
        <v>14.838931317104279</v>
      </c>
      <c r="E32" s="21">
        <f t="shared" si="4"/>
        <v>13.848748706308401</v>
      </c>
      <c r="F32" s="21">
        <f t="shared" si="4"/>
        <v>12.940327217120259</v>
      </c>
      <c r="G32" s="21"/>
      <c r="H32" s="2"/>
      <c r="I32" s="2"/>
      <c r="J32" s="2"/>
      <c r="K32" s="2"/>
    </row>
    <row r="33" spans="1:11" ht="20.149999999999999" customHeight="1">
      <c r="A33" s="231" t="s">
        <v>14</v>
      </c>
      <c r="B33" s="232"/>
      <c r="C33" s="21">
        <f t="shared" ref="C33:F33" si="5">C36/C39*100000</f>
        <v>20.944361375619735</v>
      </c>
      <c r="D33" s="21">
        <f t="shared" si="5"/>
        <v>19.327029156816391</v>
      </c>
      <c r="E33" s="21">
        <f t="shared" si="5"/>
        <v>18.807853031617125</v>
      </c>
      <c r="F33" s="21">
        <f t="shared" si="5"/>
        <v>18.489258598645684</v>
      </c>
      <c r="G33" s="21"/>
      <c r="H33" s="2"/>
      <c r="I33" s="2"/>
      <c r="J33" s="2"/>
      <c r="K33" s="2"/>
    </row>
    <row r="34" spans="1:11" ht="20.149999999999999" customHeight="1">
      <c r="A34" s="231" t="s">
        <v>15</v>
      </c>
      <c r="B34" s="232"/>
      <c r="C34" s="20">
        <v>5</v>
      </c>
      <c r="D34" s="20">
        <v>3</v>
      </c>
      <c r="E34" s="20">
        <v>8</v>
      </c>
      <c r="F34" s="20">
        <v>3</v>
      </c>
      <c r="G34" s="20">
        <v>5</v>
      </c>
      <c r="H34" s="4"/>
      <c r="I34" s="4"/>
      <c r="J34" s="4"/>
      <c r="K34" s="4"/>
    </row>
    <row r="35" spans="1:11" ht="20.149999999999999" customHeight="1">
      <c r="A35" s="231" t="s">
        <v>16</v>
      </c>
      <c r="B35" s="232"/>
      <c r="C35" s="20">
        <v>798</v>
      </c>
      <c r="D35" s="20">
        <v>806</v>
      </c>
      <c r="E35" s="20">
        <v>748</v>
      </c>
      <c r="F35" s="20">
        <v>695</v>
      </c>
      <c r="G35" s="20"/>
      <c r="H35" s="4"/>
      <c r="I35" s="4"/>
      <c r="J35" s="4"/>
      <c r="K35" s="4"/>
    </row>
    <row r="36" spans="1:11" ht="20.149999999999999" customHeight="1">
      <c r="A36" s="231" t="s">
        <v>17</v>
      </c>
      <c r="B36" s="232"/>
      <c r="C36" s="22">
        <v>26614</v>
      </c>
      <c r="D36" s="22">
        <v>24526</v>
      </c>
      <c r="E36" s="22">
        <v>23854</v>
      </c>
      <c r="F36" s="22">
        <v>23427</v>
      </c>
      <c r="G36" s="22"/>
      <c r="H36" s="4"/>
      <c r="I36" s="4"/>
      <c r="J36" s="4"/>
      <c r="K36" s="4"/>
    </row>
    <row r="37" spans="1:11" ht="20.149999999999999" customHeight="1">
      <c r="A37" s="231" t="s">
        <v>18</v>
      </c>
      <c r="B37" s="232"/>
      <c r="C37" s="22">
        <f>C27</f>
        <v>49468</v>
      </c>
      <c r="D37" s="22">
        <v>48472</v>
      </c>
      <c r="E37" s="22">
        <f>E27</f>
        <v>47673</v>
      </c>
      <c r="F37" s="22">
        <f>F27</f>
        <v>46890</v>
      </c>
      <c r="G37" s="22">
        <f>G27</f>
        <v>45701</v>
      </c>
      <c r="H37" s="4"/>
      <c r="I37" s="4"/>
      <c r="J37" s="4"/>
      <c r="K37" s="4"/>
    </row>
    <row r="38" spans="1:11" ht="20.149999999999999" customHeight="1">
      <c r="A38" s="231" t="s">
        <v>19</v>
      </c>
      <c r="B38" s="232"/>
      <c r="C38" s="22">
        <v>5463045</v>
      </c>
      <c r="D38" s="22">
        <v>5431658</v>
      </c>
      <c r="E38" s="22">
        <v>5401210</v>
      </c>
      <c r="F38" s="22">
        <v>5370807</v>
      </c>
      <c r="G38" s="22">
        <v>5339539</v>
      </c>
      <c r="H38" s="4"/>
      <c r="I38" s="4"/>
      <c r="J38" s="4"/>
      <c r="K38" s="4"/>
    </row>
    <row r="39" spans="1:11" ht="20.149999999999999" customHeight="1">
      <c r="A39" s="231" t="s">
        <v>20</v>
      </c>
      <c r="B39" s="232"/>
      <c r="C39" s="22">
        <v>127070000</v>
      </c>
      <c r="D39" s="22">
        <v>126900000</v>
      </c>
      <c r="E39" s="22">
        <v>126830000</v>
      </c>
      <c r="F39" s="22">
        <v>126706000</v>
      </c>
      <c r="G39" s="22">
        <v>126330000</v>
      </c>
      <c r="H39" s="2"/>
      <c r="I39" s="2"/>
      <c r="J39" s="2"/>
      <c r="K39" s="2"/>
    </row>
    <row r="40" spans="1:11" ht="30" customHeight="1">
      <c r="A40" s="2"/>
      <c r="B40" s="2"/>
      <c r="C40" s="2"/>
      <c r="D40" s="4"/>
      <c r="E40" s="4"/>
      <c r="F40" s="4"/>
      <c r="G40" s="4"/>
      <c r="H40" s="4"/>
      <c r="I40" s="4"/>
      <c r="J40" s="4"/>
      <c r="K40" s="4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</sheetData>
  <mergeCells count="23">
    <mergeCell ref="D3:E3"/>
    <mergeCell ref="A38:B38"/>
    <mergeCell ref="A39:B39"/>
    <mergeCell ref="A30:B30"/>
    <mergeCell ref="A31:B31"/>
    <mergeCell ref="A32:B32"/>
    <mergeCell ref="A33:B33"/>
    <mergeCell ref="A34:B34"/>
    <mergeCell ref="A35:B35"/>
    <mergeCell ref="A20:B20"/>
    <mergeCell ref="B3:B4"/>
    <mergeCell ref="C3:C4"/>
    <mergeCell ref="A36:B36"/>
    <mergeCell ref="A37:B37"/>
    <mergeCell ref="A21:B21"/>
    <mergeCell ref="A29:C29"/>
    <mergeCell ref="A27:B27"/>
    <mergeCell ref="A3:A4"/>
    <mergeCell ref="A23:B23"/>
    <mergeCell ref="A24:B24"/>
    <mergeCell ref="A25:B25"/>
    <mergeCell ref="A26:B26"/>
    <mergeCell ref="A22:B22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view="pageLayout" topLeftCell="A4" zoomScaleNormal="85" workbookViewId="0">
      <selection activeCell="S29" sqref="S29"/>
    </sheetView>
  </sheetViews>
  <sheetFormatPr defaultRowHeight="13"/>
  <cols>
    <col min="1" max="1" width="12.6328125" customWidth="1"/>
    <col min="2" max="2" width="9" customWidth="1"/>
    <col min="3" max="3" width="7" customWidth="1"/>
    <col min="4" max="4" width="6.90625" customWidth="1"/>
    <col min="5" max="21" width="6.6328125" customWidth="1"/>
  </cols>
  <sheetData>
    <row r="1" spans="1:16" ht="23.5">
      <c r="A1" s="15" t="s">
        <v>163</v>
      </c>
    </row>
    <row r="2" spans="1:16">
      <c r="M2" s="238" t="s">
        <v>227</v>
      </c>
      <c r="N2" s="238"/>
      <c r="O2" s="238"/>
      <c r="P2" s="238"/>
    </row>
    <row r="3" spans="1:16" ht="42" customHeight="1">
      <c r="A3" s="7"/>
      <c r="B3" s="239" t="s">
        <v>228</v>
      </c>
      <c r="C3" s="239" t="s">
        <v>178</v>
      </c>
      <c r="D3" s="242" t="s">
        <v>32</v>
      </c>
      <c r="E3" s="251" t="s">
        <v>21</v>
      </c>
      <c r="F3" s="251"/>
      <c r="G3" s="251"/>
      <c r="H3" s="251"/>
      <c r="I3" s="251"/>
      <c r="J3" s="251"/>
      <c r="K3" s="251"/>
      <c r="L3" s="251"/>
      <c r="M3" s="239" t="s">
        <v>29</v>
      </c>
      <c r="N3" s="239" t="s">
        <v>30</v>
      </c>
      <c r="O3" s="245" t="s">
        <v>31</v>
      </c>
      <c r="P3" s="246"/>
    </row>
    <row r="4" spans="1:16" ht="20.25" customHeight="1">
      <c r="A4" s="8"/>
      <c r="B4" s="240"/>
      <c r="C4" s="240"/>
      <c r="D4" s="243"/>
      <c r="E4" s="251" t="s">
        <v>22</v>
      </c>
      <c r="F4" s="251" t="s">
        <v>23</v>
      </c>
      <c r="G4" s="251"/>
      <c r="H4" s="251"/>
      <c r="I4" s="251"/>
      <c r="J4" s="251"/>
      <c r="K4" s="251"/>
      <c r="L4" s="252" t="s">
        <v>28</v>
      </c>
      <c r="M4" s="240"/>
      <c r="N4" s="240"/>
      <c r="O4" s="247"/>
      <c r="P4" s="248"/>
    </row>
    <row r="5" spans="1:16" ht="49.5" customHeight="1">
      <c r="A5" s="8"/>
      <c r="B5" s="240"/>
      <c r="C5" s="240"/>
      <c r="D5" s="243"/>
      <c r="E5" s="251"/>
      <c r="F5" s="251" t="s">
        <v>22</v>
      </c>
      <c r="G5" s="251" t="s">
        <v>33</v>
      </c>
      <c r="H5" s="251"/>
      <c r="I5" s="251"/>
      <c r="J5" s="252" t="s">
        <v>26</v>
      </c>
      <c r="K5" s="252" t="s">
        <v>27</v>
      </c>
      <c r="L5" s="252"/>
      <c r="M5" s="240"/>
      <c r="N5" s="240"/>
      <c r="O5" s="249"/>
      <c r="P5" s="250"/>
    </row>
    <row r="6" spans="1:16" ht="41.25" customHeight="1">
      <c r="A6" s="9"/>
      <c r="B6" s="241"/>
      <c r="C6" s="241"/>
      <c r="D6" s="244"/>
      <c r="E6" s="251"/>
      <c r="F6" s="251"/>
      <c r="G6" s="72" t="s">
        <v>32</v>
      </c>
      <c r="H6" s="73" t="s">
        <v>25</v>
      </c>
      <c r="I6" s="72" t="s">
        <v>24</v>
      </c>
      <c r="J6" s="252"/>
      <c r="K6" s="252"/>
      <c r="L6" s="252"/>
      <c r="M6" s="241"/>
      <c r="N6" s="241"/>
      <c r="O6" s="72" t="s">
        <v>34</v>
      </c>
      <c r="P6" s="72" t="s">
        <v>35</v>
      </c>
    </row>
    <row r="7" spans="1:16" ht="25" customHeight="1">
      <c r="A7" s="74" t="s">
        <v>36</v>
      </c>
      <c r="B7" s="81">
        <f>SUM(B8:B15)</f>
        <v>45701</v>
      </c>
      <c r="C7" s="82">
        <f>D7/B7*100000</f>
        <v>17.505087416030285</v>
      </c>
      <c r="D7" s="77">
        <f>SUM(D8:D15)</f>
        <v>8</v>
      </c>
      <c r="E7" s="77">
        <f t="shared" ref="E7:P7" si="0">SUM(E8:E15)</f>
        <v>8</v>
      </c>
      <c r="F7" s="77">
        <f t="shared" si="0"/>
        <v>6</v>
      </c>
      <c r="G7" s="77">
        <f t="shared" si="0"/>
        <v>5</v>
      </c>
      <c r="H7" s="77">
        <f t="shared" si="0"/>
        <v>5</v>
      </c>
      <c r="I7" s="77">
        <f t="shared" si="0"/>
        <v>0</v>
      </c>
      <c r="J7" s="77">
        <f t="shared" si="0"/>
        <v>1</v>
      </c>
      <c r="K7" s="77">
        <f t="shared" si="0"/>
        <v>0</v>
      </c>
      <c r="L7" s="77">
        <f t="shared" si="0"/>
        <v>2</v>
      </c>
      <c r="M7" s="77">
        <f t="shared" si="0"/>
        <v>0</v>
      </c>
      <c r="N7" s="77">
        <f t="shared" si="0"/>
        <v>0</v>
      </c>
      <c r="O7" s="77">
        <f t="shared" si="0"/>
        <v>0</v>
      </c>
      <c r="P7" s="77">
        <f t="shared" si="0"/>
        <v>0</v>
      </c>
    </row>
    <row r="8" spans="1:16" ht="25" customHeight="1">
      <c r="A8" s="74" t="s">
        <v>37</v>
      </c>
      <c r="B8" s="81">
        <v>21284</v>
      </c>
      <c r="C8" s="82">
        <f>D8/B8*100000</f>
        <v>18.793459875963165</v>
      </c>
      <c r="D8" s="77">
        <v>4</v>
      </c>
      <c r="E8" s="77">
        <v>4</v>
      </c>
      <c r="F8" s="77">
        <v>3</v>
      </c>
      <c r="G8" s="77">
        <v>3</v>
      </c>
      <c r="H8" s="77">
        <v>3</v>
      </c>
      <c r="I8" s="77"/>
      <c r="J8" s="77"/>
      <c r="K8" s="77"/>
      <c r="L8" s="77">
        <v>1</v>
      </c>
      <c r="M8" s="77"/>
      <c r="N8" s="77"/>
      <c r="O8" s="77"/>
      <c r="P8" s="77"/>
    </row>
    <row r="9" spans="1:16" ht="25" customHeight="1">
      <c r="A9" s="74" t="s">
        <v>38</v>
      </c>
      <c r="B9" s="81">
        <v>4251</v>
      </c>
      <c r="C9" s="82">
        <f t="shared" ref="C9:C15" si="1">D9/B9*100000</f>
        <v>23.52387673488591</v>
      </c>
      <c r="D9" s="77">
        <v>1</v>
      </c>
      <c r="E9" s="77">
        <v>1</v>
      </c>
      <c r="F9" s="77">
        <v>1</v>
      </c>
      <c r="G9" s="77"/>
      <c r="H9" s="77"/>
      <c r="I9" s="77"/>
      <c r="J9" s="77">
        <v>1</v>
      </c>
      <c r="K9" s="77"/>
      <c r="L9" s="77"/>
      <c r="M9" s="77"/>
      <c r="N9" s="77"/>
      <c r="O9" s="77"/>
      <c r="P9" s="77"/>
    </row>
    <row r="10" spans="1:16" ht="25" customHeight="1">
      <c r="A10" s="74" t="s">
        <v>39</v>
      </c>
      <c r="B10" s="81">
        <v>3165</v>
      </c>
      <c r="C10" s="82">
        <f t="shared" si="1"/>
        <v>0</v>
      </c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</row>
    <row r="11" spans="1:16" ht="25" customHeight="1">
      <c r="A11" s="74" t="s">
        <v>40</v>
      </c>
      <c r="B11" s="81">
        <v>3093</v>
      </c>
      <c r="C11" s="82">
        <f t="shared" si="1"/>
        <v>0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</row>
    <row r="12" spans="1:16" ht="25" customHeight="1">
      <c r="A12" s="74" t="s">
        <v>41</v>
      </c>
      <c r="B12" s="81">
        <v>6985</v>
      </c>
      <c r="C12" s="82">
        <f t="shared" si="1"/>
        <v>28.632784538296352</v>
      </c>
      <c r="D12" s="77">
        <v>2</v>
      </c>
      <c r="E12" s="77">
        <v>2</v>
      </c>
      <c r="F12" s="77">
        <v>1</v>
      </c>
      <c r="G12" s="77">
        <v>1</v>
      </c>
      <c r="H12" s="77">
        <v>1</v>
      </c>
      <c r="I12" s="77"/>
      <c r="J12" s="77"/>
      <c r="K12" s="77"/>
      <c r="L12" s="77">
        <v>1</v>
      </c>
      <c r="M12" s="77"/>
      <c r="N12" s="77"/>
      <c r="O12" s="77"/>
      <c r="P12" s="77"/>
    </row>
    <row r="13" spans="1:16" ht="25" customHeight="1">
      <c r="A13" s="74" t="s">
        <v>42</v>
      </c>
      <c r="B13" s="81">
        <v>1173</v>
      </c>
      <c r="C13" s="82">
        <f t="shared" si="1"/>
        <v>0</v>
      </c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</row>
    <row r="14" spans="1:16" ht="25" customHeight="1">
      <c r="A14" s="74" t="s">
        <v>43</v>
      </c>
      <c r="B14" s="81">
        <v>2683</v>
      </c>
      <c r="C14" s="82">
        <f t="shared" si="1"/>
        <v>0</v>
      </c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</row>
    <row r="15" spans="1:16" ht="25" customHeight="1">
      <c r="A15" s="74" t="s">
        <v>44</v>
      </c>
      <c r="B15" s="81">
        <v>3067</v>
      </c>
      <c r="C15" s="82">
        <f t="shared" si="1"/>
        <v>32.605151613955002</v>
      </c>
      <c r="D15" s="77">
        <v>1</v>
      </c>
      <c r="E15" s="77">
        <v>1</v>
      </c>
      <c r="F15" s="77">
        <v>1</v>
      </c>
      <c r="G15" s="77">
        <v>1</v>
      </c>
      <c r="H15" s="77">
        <v>1</v>
      </c>
      <c r="I15" s="77"/>
      <c r="J15" s="77"/>
      <c r="K15" s="77"/>
      <c r="L15" s="77"/>
      <c r="M15" s="77"/>
      <c r="N15" s="77"/>
      <c r="O15" s="77"/>
      <c r="P15" s="77"/>
    </row>
    <row r="16" spans="1:16">
      <c r="A16" s="4"/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8" spans="1:21">
      <c r="R18" s="238" t="s">
        <v>229</v>
      </c>
      <c r="S18" s="238"/>
      <c r="T18" s="238"/>
      <c r="U18" s="238"/>
    </row>
    <row r="19" spans="1:21" ht="66.75" customHeight="1">
      <c r="A19" s="1"/>
      <c r="B19" s="50" t="s">
        <v>32</v>
      </c>
      <c r="C19" s="76" t="s">
        <v>45</v>
      </c>
      <c r="D19" s="76" t="s">
        <v>46</v>
      </c>
      <c r="E19" s="76" t="s">
        <v>47</v>
      </c>
      <c r="F19" s="76" t="s">
        <v>61</v>
      </c>
      <c r="G19" s="76" t="s">
        <v>48</v>
      </c>
      <c r="H19" s="76" t="s">
        <v>62</v>
      </c>
      <c r="I19" s="76" t="s">
        <v>63</v>
      </c>
      <c r="J19" s="76" t="s">
        <v>49</v>
      </c>
      <c r="K19" s="76" t="s">
        <v>50</v>
      </c>
      <c r="L19" s="76" t="s">
        <v>51</v>
      </c>
      <c r="M19" s="76" t="s">
        <v>52</v>
      </c>
      <c r="N19" s="76" t="s">
        <v>53</v>
      </c>
      <c r="O19" s="76" t="s">
        <v>54</v>
      </c>
      <c r="P19" s="76" t="s">
        <v>55</v>
      </c>
      <c r="Q19" s="76" t="s">
        <v>56</v>
      </c>
      <c r="R19" s="76" t="s">
        <v>57</v>
      </c>
      <c r="S19" s="76" t="s">
        <v>58</v>
      </c>
      <c r="T19" s="76" t="s">
        <v>60</v>
      </c>
      <c r="U19" s="75" t="s">
        <v>59</v>
      </c>
    </row>
    <row r="20" spans="1:21" ht="25" customHeight="1">
      <c r="A20" s="74" t="s">
        <v>36</v>
      </c>
      <c r="B20" s="78">
        <f>SUM(B21:B28)</f>
        <v>8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>
        <f t="shared" ref="U20" si="2">SUM(U21:U28)</f>
        <v>0</v>
      </c>
    </row>
    <row r="21" spans="1:21" ht="25" customHeight="1">
      <c r="A21" s="74" t="s">
        <v>37</v>
      </c>
      <c r="B21" s="78">
        <f t="shared" ref="B21:B28" si="3">SUM(C21:T21)</f>
        <v>4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>
        <v>2</v>
      </c>
      <c r="R21" s="79">
        <v>2</v>
      </c>
      <c r="S21" s="79"/>
      <c r="T21" s="79"/>
      <c r="U21" s="79"/>
    </row>
    <row r="22" spans="1:21" ht="25" customHeight="1">
      <c r="A22" s="74" t="s">
        <v>38</v>
      </c>
      <c r="B22" s="78">
        <f t="shared" si="3"/>
        <v>1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>
        <v>1</v>
      </c>
      <c r="S22" s="79"/>
      <c r="T22" s="79"/>
      <c r="U22" s="79"/>
    </row>
    <row r="23" spans="1:21" ht="25" customHeight="1">
      <c r="A23" s="74" t="s">
        <v>39</v>
      </c>
      <c r="B23" s="78">
        <f t="shared" si="3"/>
        <v>0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</row>
    <row r="24" spans="1:21" ht="25" customHeight="1">
      <c r="A24" s="74" t="s">
        <v>40</v>
      </c>
      <c r="B24" s="78">
        <f t="shared" si="3"/>
        <v>0</v>
      </c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</row>
    <row r="25" spans="1:21" ht="25" customHeight="1">
      <c r="A25" s="74" t="s">
        <v>41</v>
      </c>
      <c r="B25" s="78">
        <f t="shared" si="3"/>
        <v>2</v>
      </c>
      <c r="C25" s="79"/>
      <c r="D25" s="79"/>
      <c r="E25" s="79"/>
      <c r="F25" s="80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>
        <v>1</v>
      </c>
      <c r="T25" s="79">
        <v>1</v>
      </c>
      <c r="U25" s="79"/>
    </row>
    <row r="26" spans="1:21" ht="25" customHeight="1">
      <c r="A26" s="74" t="s">
        <v>42</v>
      </c>
      <c r="B26" s="78">
        <f t="shared" si="3"/>
        <v>0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</row>
    <row r="27" spans="1:21" ht="25" customHeight="1">
      <c r="A27" s="74" t="s">
        <v>43</v>
      </c>
      <c r="B27" s="78">
        <f t="shared" si="3"/>
        <v>0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</row>
    <row r="28" spans="1:21" ht="25" customHeight="1">
      <c r="A28" s="74" t="s">
        <v>44</v>
      </c>
      <c r="B28" s="78">
        <f t="shared" si="3"/>
        <v>1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>
        <v>1</v>
      </c>
      <c r="T28" s="79"/>
      <c r="U28" s="79"/>
    </row>
    <row r="40" spans="1:1">
      <c r="A40" s="4"/>
    </row>
    <row r="41" spans="1:1">
      <c r="A41" s="2"/>
    </row>
  </sheetData>
  <mergeCells count="16">
    <mergeCell ref="M2:P2"/>
    <mergeCell ref="R18:U18"/>
    <mergeCell ref="B3:B6"/>
    <mergeCell ref="C3:C6"/>
    <mergeCell ref="D3:D6"/>
    <mergeCell ref="M3:M6"/>
    <mergeCell ref="N3:N6"/>
    <mergeCell ref="O3:P5"/>
    <mergeCell ref="E3:L3"/>
    <mergeCell ref="E4:E6"/>
    <mergeCell ref="F4:K4"/>
    <mergeCell ref="L4:L6"/>
    <mergeCell ref="F5:F6"/>
    <mergeCell ref="G5:I5"/>
    <mergeCell ref="J5:J6"/>
    <mergeCell ref="K5:K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発生状況</vt:lpstr>
      <vt:lpstr>感染症</vt:lpstr>
      <vt:lpstr>結核①</vt:lpstr>
      <vt:lpstr>結核②</vt:lpstr>
      <vt:lpstr>感染症!Print_Area</vt:lpstr>
      <vt:lpstr>結核①!Print_Area</vt:lpstr>
      <vt:lpstr>結核②!Print_Area</vt:lpstr>
      <vt:lpstr>発生状況!Print_Area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堀籠＿奈那</dc:creator>
  <cp:lastModifiedBy>堀籠＿奈那</cp:lastModifiedBy>
  <dcterms:created xsi:type="dcterms:W3CDTF">2022-10-26T07:38:07Z</dcterms:created>
  <dcterms:modified xsi:type="dcterms:W3CDTF">2022-10-26T07:38:07Z</dcterms:modified>
</cp:coreProperties>
</file>